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 06 01" sheetId="1" r:id="rId1"/>
  </sheets>
  <definedNames>
    <definedName name="_xlnm.Print_Area" localSheetId="0">'2017 06 01'!$A$1:$N$40</definedName>
  </definedNames>
  <calcPr fullCalcOnLoad="1"/>
</workbook>
</file>

<file path=xl/sharedStrings.xml><?xml version="1.0" encoding="utf-8"?>
<sst xmlns="http://schemas.openxmlformats.org/spreadsheetml/2006/main" count="71" uniqueCount="61">
  <si>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</si>
  <si>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</si>
  <si>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</si>
  <si>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</si>
  <si>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</si>
  <si>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</si>
  <si>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</si>
  <si>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</si>
  <si>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</si>
  <si>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</si>
  <si>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</si>
  <si>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</si>
  <si>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</si>
  <si>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</si>
  <si>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</si>
  <si>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1.</t>
  </si>
  <si>
    <t xml:space="preserve"> </t>
  </si>
  <si>
    <t>Lietuvos Respublikos valstybės biudžeto lėšos</t>
  </si>
  <si>
    <t>Savivaldybės biudžeto lėšos</t>
  </si>
  <si>
    <t>Kitos viešosios lėšos</t>
  </si>
  <si>
    <t>LIETUVOS RESPUBLIKOS VIDAUS REIKALŲ MINISTERIJOS</t>
  </si>
  <si>
    <t>Kauno miesto savivaldybės administracija</t>
  </si>
  <si>
    <t xml:space="preserve">PFSA 24.1 ir 24.2.1 reikalavimai įvykdyti. Pareiškėjas iki projekto paraiškos pateikimo termino įsipareigoja užtikrinti projekto parengtumą pagal PFSA 24.2.3, 24.2.4 papunkčius. </t>
  </si>
  <si>
    <t>2.</t>
  </si>
  <si>
    <t>2017-06-01  Nr.  07.1.1-CPVA-R-904-21</t>
  </si>
  <si>
    <t>PATVIRTINTA
Kauno regiono plėtros tarybos
2017 m. birželio 1 d. sprendimu Nr. 51/2S-46</t>
  </si>
  <si>
    <t>Marvelės upelio slėnio sutvarkymas, panaudojant teritorijos gamtinio karkaso ypatumus, siekiant netradicinių erdvių pritaikymo kultūros ir kt. reikmėms</t>
  </si>
  <si>
    <t>Apžvalgos aikštelės Aleksote rekonstravimas</t>
  </si>
  <si>
    <t xml:space="preserve">PFSA 24.1, 24.2.2 ir 24.2.3 reikalavimai įvykdyti. Pareiškėjas iki projekto paraiškos pateikimo termino įsipareigoja užtikrinti projekto parengtumą pagal PFSA 24.2.1, 24.2.4 papunkčius. </t>
  </si>
  <si>
    <t>Kompleksiškas Kauko laiptų prie Aukštaičių gatvės zonos sutvarkymas</t>
  </si>
  <si>
    <t>4.</t>
  </si>
  <si>
    <t>2014–2020 METŲ EUROPOS SĄJUNGOS FONDŲ INVESTICIJŲ VEIKSMŲ PROGRAMOS PRIEMONĖS NR. 07.1.1-CPVA-R-904 „DIDŽIŲJŲ MIESTŲ KOMPLEKSINĖ PLĖTRA“</t>
  </si>
  <si>
    <t>5.</t>
  </si>
  <si>
    <t>6.</t>
  </si>
  <si>
    <t>7.</t>
  </si>
  <si>
    <t>Teritorijos prie daugiafunkcio S.Dariaus ir S.Girėno sveikatinimo, kultūros ir užimtumo centro, Sporto halės, Sporto g. ir jos prieigų sutvarkymas</t>
  </si>
  <si>
    <t>8.</t>
  </si>
  <si>
    <t>Kompleksiškas Ąžuolyno parke esančios infrastruktūros sutvarkymas, pritaikant ją visuomenės poreikiams</t>
  </si>
  <si>
    <t>Kauno sporto halės išvystymas į daugiafunkcį centrą visuomenės poreikiams</t>
  </si>
  <si>
    <t>Buvusios Aviacijos gamyklos teritorijos konversija</t>
  </si>
  <si>
    <t>Nemuno salos išvystymas į multifunkcinį sveikatinimo ir kultūros kompleksą pritaikant jį visuomenės poreikiams</t>
  </si>
  <si>
    <t xml:space="preserve">
2017 m. liepos 4 d. sprendimu Nr. 51/2S-64</t>
  </si>
  <si>
    <t xml:space="preserve">
2017 m. rugsėjo 14 d. sprendimu Nr. 51/2S-88</t>
  </si>
  <si>
    <t xml:space="preserve">PAKEISTA KAUNO REGIONO PLĖTROS TARYBOS 
2017 m. birželio 29 d. sprendimu Nr. 51/2S-55   </t>
  </si>
  <si>
    <t>PFSA 24.1, 24.2.1 ir 24.2.2 reikalavimai įvykdyti. Pareiškėjas iki projekto paraiškos pateikimo termino įsipareigoja užtikrinti projekto parengtumą pagal PFSA 24.2.3 ir 24.2.4 papunkčius.</t>
  </si>
  <si>
    <t>PFSA 24.1, 24.2.1, 24.2.2 ir 24.2.3 reikalavimai įvykdyti. Pareiškėjas iki projekto paraiškos pateikimo termino įsipareigoja užtikrinti projekto parengtumą pagal PFSA 24.2.4 papunkčius.</t>
  </si>
  <si>
    <t>PFSA 24.1, 24.2.2 reikalavimai įvykdyti. Pareiškėjas iki projekto paraiškos pateikimo termino įsipareigoja užtikrinti projekto parengtumą pagal PFSA 24.2.1, 24.2.3 ir 24.2.4 papunkčius.</t>
  </si>
  <si>
    <t>PFSA 24.1. 24.2.1 ir 24.2.2 reikalavimai įvykdyti. Pareiškėjas iki projekto paraiškos pateikimo termino įsipareigoja užtikrinti projekto parengtumą pagal PFSA 24.2.3 ir 24.2.4 papunkčius.</t>
  </si>
  <si>
    <t>PFSA 24.1 ir 24.2.1 reikalavimai įvykdyti. Pareiškėjas iki projekto paraiškos pateikimo termino įsipareigoja užtikrinti projekto parengtumą pagal PFSA 24.2.3 ir 24.2.4 papunkčius.</t>
  </si>
  <si>
    <t>2018 m. rugsėjo 11 d. sprendimu Nr. 51/2S-60</t>
  </si>
  <si>
    <t xml:space="preserve">2018 m. lapkričio 22 d. sprendimu Nr. 51/2S-83 </t>
  </si>
  <si>
    <t>3.</t>
  </si>
  <si>
    <t>2018 m. gruodžio 6 d. sprendimu Nr. 51/2S-87</t>
  </si>
  <si>
    <t>2019 m. vasario 5 d. sprendimu Nr. 51/2S-16</t>
  </si>
  <si>
    <t>2019 m. kovo 29 sprendimu Nr. 51/2S-32</t>
  </si>
  <si>
    <t>2019 m. balandžio 12 d. sprendimu Nr. 51/2S-40</t>
  </si>
  <si>
    <t xml:space="preserve">9. </t>
  </si>
  <si>
    <t>Buvusios Aviacijos gamyklos angaro konversija</t>
  </si>
  <si>
    <t>PFSA 24.1 ir 24.2.1 reikalavimai įvykdyti. Pareiškėjas iki projekto paraiškos pateikimo termino įsipareigoja užtikrinti projekto parengtumą pagal PFSA 24.2.3, 24.2.4 ir 24.2.5 papunkčius.</t>
  </si>
  <si>
    <t xml:space="preserve">IŠ EUROPOS SĄJUNGOS STRUKTŪRINIŲ FONDŲ LĖŠŲ SIŪLOMŲ BENDRAI FINANSUOTI KAUNO REGIONO PROJEKTŲ SĄRAŠAS </t>
  </si>
  <si>
    <t>(Kauno regiono plėtros tarybos 
2021 m. vasario 18 d. sprendimo Nr. 51/2S-17 redakcija)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</si>
</sst>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€-2]\ ###,000_);[Red]\([$€-2]\ ###,000\)"/>
    <numFmt numFmtId="181" formatCode="[$-427]yyyy\ &quot;m.&quot;\ mmmm\ d\ &quot;d.&quot;"/>
    <numFmt numFmtId="182" formatCode="yyyy\-mm\-d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46" fillId="0" borderId="11" xfId="0" applyFont="1" applyFill="1" applyBorder="1" applyAlignment="1">
      <alignment horizontal="left" vertical="top" wrapText="1"/>
    </xf>
    <xf numFmtId="0" fontId="3" fillId="0" borderId="10" xfId="55" applyFont="1" applyFill="1" applyBorder="1" applyAlignment="1">
      <alignment horizontal="left" vertical="top" wrapText="1"/>
      <protection/>
    </xf>
    <xf numFmtId="4" fontId="3" fillId="0" borderId="11" xfId="55" applyNumberFormat="1" applyFont="1" applyFill="1" applyBorder="1" applyAlignment="1">
      <alignment horizontal="center" vertical="top" wrapText="1"/>
      <protection/>
    </xf>
    <xf numFmtId="4" fontId="46" fillId="0" borderId="11" xfId="0" applyNumberFormat="1" applyFont="1" applyFill="1" applyBorder="1" applyAlignment="1">
      <alignment horizontal="center" vertical="top" wrapText="1"/>
    </xf>
    <xf numFmtId="182" fontId="3" fillId="0" borderId="10" xfId="55" applyNumberFormat="1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horizontal="left" vertical="top" wrapText="1"/>
      <protection/>
    </xf>
    <xf numFmtId="182" fontId="3" fillId="0" borderId="11" xfId="55" applyNumberFormat="1" applyFont="1" applyFill="1" applyBorder="1" applyAlignment="1">
      <alignment horizontal="center" vertical="top" wrapText="1"/>
      <protection/>
    </xf>
    <xf numFmtId="0" fontId="46" fillId="0" borderId="10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4" fontId="47" fillId="0" borderId="11" xfId="0" applyNumberFormat="1" applyFont="1" applyFill="1" applyBorder="1" applyAlignment="1">
      <alignment horizontal="center" vertical="top" wrapText="1"/>
    </xf>
    <xf numFmtId="0" fontId="3" fillId="0" borderId="12" xfId="55" applyFont="1" applyFill="1" applyBorder="1" applyAlignment="1">
      <alignment horizontal="center" vertical="top" wrapText="1"/>
      <protection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wrapText="1"/>
      <protection/>
    </xf>
    <xf numFmtId="0" fontId="4" fillId="0" borderId="0" xfId="55" applyFont="1" applyFill="1" applyAlignment="1">
      <alignment wrapText="1"/>
      <protection/>
    </xf>
    <xf numFmtId="0" fontId="0" fillId="0" borderId="0" xfId="0" applyFill="1" applyAlignment="1">
      <alignment/>
    </xf>
    <xf numFmtId="0" fontId="4" fillId="0" borderId="0" xfId="55" applyFont="1" applyFill="1" applyAlignment="1">
      <alignment horizontal="right" vertical="top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48" fillId="0" borderId="11" xfId="0" applyFont="1" applyFill="1" applyBorder="1" applyAlignment="1">
      <alignment vertical="top" wrapText="1"/>
    </xf>
    <xf numFmtId="4" fontId="5" fillId="0" borderId="10" xfId="55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 wrapText="1"/>
    </xf>
    <xf numFmtId="0" fontId="3" fillId="0" borderId="0" xfId="0" applyFont="1" applyFill="1" applyAlignment="1">
      <alignment horizontal="center" vertical="top"/>
    </xf>
    <xf numFmtId="0" fontId="3" fillId="0" borderId="0" xfId="55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left" vertical="center" wrapText="1"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right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wrapText="1"/>
      <protection/>
    </xf>
    <xf numFmtId="0" fontId="3" fillId="0" borderId="0" xfId="55" applyFont="1" applyFill="1" applyBorder="1" applyAlignment="1">
      <alignment horizont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2"/>
  <sheetViews>
    <sheetView tabSelected="1" zoomScale="80" zoomScaleNormal="80" zoomScaleSheetLayoutView="79" zoomScalePageLayoutView="0" workbookViewId="0" topLeftCell="A2">
      <selection activeCell="B17" sqref="B17:M17"/>
    </sheetView>
  </sheetViews>
  <sheetFormatPr defaultColWidth="9.140625" defaultRowHeight="15"/>
  <cols>
    <col min="1" max="1" width="2.28125" style="18" customWidth="1"/>
    <col min="2" max="2" width="4.7109375" style="18" customWidth="1"/>
    <col min="3" max="3" width="14.00390625" style="18" customWidth="1"/>
    <col min="4" max="4" width="19.28125" style="18" customWidth="1"/>
    <col min="5" max="5" width="15.421875" style="18" customWidth="1"/>
    <col min="6" max="6" width="19.7109375" style="18" customWidth="1"/>
    <col min="7" max="7" width="15.8515625" style="18" customWidth="1"/>
    <col min="8" max="8" width="13.7109375" style="18" customWidth="1"/>
    <col min="9" max="9" width="15.421875" style="18" customWidth="1"/>
    <col min="10" max="10" width="11.7109375" style="18" customWidth="1"/>
    <col min="11" max="11" width="10.7109375" style="18" customWidth="1"/>
    <col min="12" max="12" width="17.28125" style="18" customWidth="1"/>
    <col min="13" max="13" width="31.28125" style="18" customWidth="1"/>
    <col min="14" max="14" width="2.7109375" style="18" customWidth="1"/>
    <col min="15" max="16384" width="9.140625" style="18" customWidth="1"/>
  </cols>
  <sheetData>
    <row r="1" ht="13.5" customHeight="1" hidden="1"/>
    <row r="2" ht="13.5" customHeight="1">
      <c r="M2" s="30"/>
    </row>
    <row r="3" spans="2:13" ht="51" customHeight="1">
      <c r="B3" s="19"/>
      <c r="C3" s="19"/>
      <c r="D3" s="19"/>
      <c r="E3" s="19"/>
      <c r="F3" s="19"/>
      <c r="G3" s="19"/>
      <c r="H3" s="19"/>
      <c r="I3" s="20"/>
      <c r="J3" s="20"/>
      <c r="K3" s="20"/>
      <c r="L3" s="57" t="s">
        <v>25</v>
      </c>
      <c r="M3" s="57"/>
    </row>
    <row r="4" spans="2:15" ht="32.25" customHeight="1" hidden="1">
      <c r="B4" s="19"/>
      <c r="C4" s="19"/>
      <c r="D4" s="19"/>
      <c r="E4" s="19"/>
      <c r="F4" s="19"/>
      <c r="G4" s="19"/>
      <c r="H4" s="19"/>
      <c r="I4" s="20"/>
      <c r="J4" s="20"/>
      <c r="K4" s="20"/>
      <c r="L4" s="35" t="s">
        <v>43</v>
      </c>
      <c r="M4" s="35"/>
      <c r="N4" s="35"/>
      <c r="O4" s="35"/>
    </row>
    <row r="5" spans="2:15" ht="20.25" customHeight="1" hidden="1">
      <c r="B5" s="19"/>
      <c r="C5" s="19"/>
      <c r="D5" s="19"/>
      <c r="E5" s="19"/>
      <c r="F5" s="19"/>
      <c r="G5" s="19"/>
      <c r="H5" s="19"/>
      <c r="I5" s="20"/>
      <c r="J5" s="20"/>
      <c r="K5" s="20"/>
      <c r="L5" s="35" t="s">
        <v>41</v>
      </c>
      <c r="M5" s="36"/>
      <c r="N5" s="36"/>
      <c r="O5" s="36"/>
    </row>
    <row r="6" spans="2:15" ht="20.25" customHeight="1" hidden="1">
      <c r="B6" s="19"/>
      <c r="C6" s="19"/>
      <c r="D6" s="19"/>
      <c r="E6" s="19"/>
      <c r="F6" s="19"/>
      <c r="G6" s="19"/>
      <c r="H6" s="19"/>
      <c r="I6" s="20"/>
      <c r="J6" s="20"/>
      <c r="K6" s="20"/>
      <c r="L6" s="35" t="s">
        <v>42</v>
      </c>
      <c r="M6" s="36"/>
      <c r="N6" s="36"/>
      <c r="O6" s="36"/>
    </row>
    <row r="7" spans="2:15" ht="20.25" customHeight="1" hidden="1">
      <c r="B7" s="19"/>
      <c r="C7" s="19"/>
      <c r="D7" s="19"/>
      <c r="E7" s="19"/>
      <c r="F7" s="19"/>
      <c r="G7" s="19"/>
      <c r="H7" s="19"/>
      <c r="I7" s="20"/>
      <c r="J7" s="20"/>
      <c r="K7" s="20"/>
      <c r="L7" s="35" t="s">
        <v>49</v>
      </c>
      <c r="M7" s="36"/>
      <c r="N7" s="33"/>
      <c r="O7" s="33"/>
    </row>
    <row r="8" spans="2:15" ht="20.25" customHeight="1" hidden="1">
      <c r="B8" s="19"/>
      <c r="C8" s="19"/>
      <c r="D8" s="19"/>
      <c r="E8" s="19"/>
      <c r="F8" s="19"/>
      <c r="G8" s="19"/>
      <c r="H8" s="19"/>
      <c r="I8" s="20"/>
      <c r="J8" s="20"/>
      <c r="K8" s="20"/>
      <c r="L8" s="35" t="s">
        <v>50</v>
      </c>
      <c r="M8" s="36"/>
      <c r="N8" s="33"/>
      <c r="O8" s="33"/>
    </row>
    <row r="9" spans="2:15" ht="20.25" customHeight="1" hidden="1">
      <c r="B9" s="19"/>
      <c r="C9" s="19"/>
      <c r="D9" s="19"/>
      <c r="E9" s="19"/>
      <c r="F9" s="19"/>
      <c r="G9" s="19"/>
      <c r="H9" s="19"/>
      <c r="I9" s="20"/>
      <c r="J9" s="20"/>
      <c r="K9" s="20"/>
      <c r="L9" s="35" t="s">
        <v>52</v>
      </c>
      <c r="M9" s="36"/>
      <c r="N9" s="33"/>
      <c r="O9" s="33"/>
    </row>
    <row r="10" spans="2:15" ht="20.25" customHeight="1" hidden="1">
      <c r="B10" s="19"/>
      <c r="C10" s="19"/>
      <c r="D10" s="19"/>
      <c r="E10" s="19"/>
      <c r="F10" s="19"/>
      <c r="G10" s="19"/>
      <c r="H10" s="19"/>
      <c r="I10" s="20"/>
      <c r="J10" s="20"/>
      <c r="K10" s="20"/>
      <c r="L10" s="35" t="s">
        <v>53</v>
      </c>
      <c r="M10" s="36"/>
      <c r="N10" s="33"/>
      <c r="O10" s="33"/>
    </row>
    <row r="11" spans="2:15" ht="20.25" customHeight="1" hidden="1">
      <c r="B11" s="19"/>
      <c r="C11" s="19"/>
      <c r="D11" s="19"/>
      <c r="E11" s="19"/>
      <c r="F11" s="19"/>
      <c r="G11" s="19"/>
      <c r="H11" s="19"/>
      <c r="I11" s="20"/>
      <c r="J11" s="20"/>
      <c r="K11" s="20"/>
      <c r="L11" s="35" t="s">
        <v>54</v>
      </c>
      <c r="M11" s="36"/>
      <c r="N11" s="33"/>
      <c r="O11" s="33"/>
    </row>
    <row r="12" spans="2:15" ht="20.25" customHeight="1" hidden="1">
      <c r="B12" s="19"/>
      <c r="C12" s="19"/>
      <c r="D12" s="19"/>
      <c r="E12" s="19"/>
      <c r="F12" s="19"/>
      <c r="G12" s="19"/>
      <c r="H12" s="19"/>
      <c r="I12" s="20"/>
      <c r="J12" s="20"/>
      <c r="K12" s="20"/>
      <c r="L12" s="35" t="s">
        <v>55</v>
      </c>
      <c r="M12" s="36"/>
      <c r="N12" s="36"/>
      <c r="O12" s="36"/>
    </row>
    <row r="13" spans="2:15" ht="34.5" customHeight="1">
      <c r="B13" s="19"/>
      <c r="C13" s="19"/>
      <c r="D13" s="19"/>
      <c r="E13" s="19"/>
      <c r="F13" s="19"/>
      <c r="G13" s="19"/>
      <c r="H13" s="19"/>
      <c r="I13" s="20"/>
      <c r="J13" s="20"/>
      <c r="K13" s="20"/>
      <c r="L13" s="35" t="s">
        <v>60</v>
      </c>
      <c r="M13" s="36"/>
      <c r="N13" s="36"/>
      <c r="O13" s="36"/>
    </row>
    <row r="14" spans="2:13" ht="12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2" customHeight="1"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2:13" ht="16.5" customHeight="1">
      <c r="B16" s="45" t="s">
        <v>20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2:13" ht="32.25" customHeight="1">
      <c r="B17" s="52" t="s">
        <v>31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2:13" ht="18.75" customHeight="1">
      <c r="B18" s="52" t="s">
        <v>59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2.75" customHeight="1"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3"/>
    </row>
    <row r="20" spans="2:13" ht="18" customHeight="1">
      <c r="B20" s="40" t="s">
        <v>24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2:13" ht="11.25" customHeight="1">
      <c r="B21" s="19"/>
      <c r="C21" s="19"/>
      <c r="D21" s="19"/>
      <c r="E21" s="43"/>
      <c r="F21" s="43"/>
      <c r="G21" s="43"/>
      <c r="H21" s="43"/>
      <c r="I21" s="19"/>
      <c r="J21" s="19"/>
      <c r="K21" s="19"/>
      <c r="L21" s="19"/>
      <c r="M21" s="19"/>
    </row>
    <row r="22" spans="2:13" ht="16.5" customHeight="1">
      <c r="B22" s="44" t="s">
        <v>0</v>
      </c>
      <c r="C22" s="44" t="s">
        <v>5</v>
      </c>
      <c r="D22" s="44" t="s">
        <v>13</v>
      </c>
      <c r="E22" s="37" t="s">
        <v>10</v>
      </c>
      <c r="F22" s="38"/>
      <c r="G22" s="38"/>
      <c r="H22" s="38"/>
      <c r="I22" s="38"/>
      <c r="J22" s="38"/>
      <c r="K22" s="39"/>
      <c r="L22" s="44" t="s">
        <v>6</v>
      </c>
      <c r="M22" s="41" t="s">
        <v>14</v>
      </c>
    </row>
    <row r="23" spans="2:13" ht="30.75" customHeight="1">
      <c r="B23" s="44"/>
      <c r="C23" s="44"/>
      <c r="D23" s="44"/>
      <c r="E23" s="41" t="s">
        <v>7</v>
      </c>
      <c r="F23" s="44" t="s">
        <v>3</v>
      </c>
      <c r="G23" s="44"/>
      <c r="H23" s="37" t="s">
        <v>1</v>
      </c>
      <c r="I23" s="38"/>
      <c r="J23" s="38"/>
      <c r="K23" s="39"/>
      <c r="L23" s="44"/>
      <c r="M23" s="56"/>
    </row>
    <row r="24" spans="2:13" ht="18" customHeight="1">
      <c r="B24" s="44"/>
      <c r="C24" s="44"/>
      <c r="D24" s="44"/>
      <c r="E24" s="56"/>
      <c r="F24" s="44" t="s">
        <v>8</v>
      </c>
      <c r="G24" s="37" t="s">
        <v>4</v>
      </c>
      <c r="H24" s="38"/>
      <c r="I24" s="38"/>
      <c r="J24" s="38"/>
      <c r="K24" s="39"/>
      <c r="L24" s="44"/>
      <c r="M24" s="56"/>
    </row>
    <row r="25" spans="2:13" ht="18" customHeight="1">
      <c r="B25" s="44"/>
      <c r="C25" s="44"/>
      <c r="D25" s="44"/>
      <c r="E25" s="56"/>
      <c r="F25" s="44"/>
      <c r="G25" s="41" t="s">
        <v>17</v>
      </c>
      <c r="H25" s="37" t="s">
        <v>12</v>
      </c>
      <c r="I25" s="38"/>
      <c r="J25" s="38"/>
      <c r="K25" s="39"/>
      <c r="L25" s="44"/>
      <c r="M25" s="56"/>
    </row>
    <row r="26" spans="2:13" ht="66" customHeight="1">
      <c r="B26" s="44"/>
      <c r="C26" s="44"/>
      <c r="D26" s="44"/>
      <c r="E26" s="42"/>
      <c r="F26" s="44"/>
      <c r="G26" s="42"/>
      <c r="H26" s="25" t="s">
        <v>17</v>
      </c>
      <c r="I26" s="24" t="s">
        <v>18</v>
      </c>
      <c r="J26" s="24" t="s">
        <v>19</v>
      </c>
      <c r="K26" s="24" t="s">
        <v>9</v>
      </c>
      <c r="L26" s="44"/>
      <c r="M26" s="42"/>
    </row>
    <row r="27" spans="2:13" ht="18.75" customHeight="1">
      <c r="B27" s="24">
        <v>1</v>
      </c>
      <c r="C27" s="24">
        <v>2</v>
      </c>
      <c r="D27" s="24">
        <v>3</v>
      </c>
      <c r="E27" s="26">
        <v>4</v>
      </c>
      <c r="F27" s="24">
        <v>5</v>
      </c>
      <c r="G27" s="24">
        <v>6</v>
      </c>
      <c r="H27" s="24">
        <v>7</v>
      </c>
      <c r="I27" s="24">
        <v>8</v>
      </c>
      <c r="J27" s="24">
        <v>9</v>
      </c>
      <c r="K27" s="24">
        <v>10</v>
      </c>
      <c r="L27" s="24">
        <v>11</v>
      </c>
      <c r="M27" s="24">
        <v>12</v>
      </c>
    </row>
    <row r="28" spans="2:23" ht="146.25" customHeight="1">
      <c r="B28" s="2" t="s">
        <v>15</v>
      </c>
      <c r="C28" s="3" t="s">
        <v>21</v>
      </c>
      <c r="D28" s="4" t="s">
        <v>26</v>
      </c>
      <c r="E28" s="5">
        <f>F28+G28+H28+I28+J28+K28</f>
        <v>305264.25</v>
      </c>
      <c r="F28" s="29">
        <v>192276.08</v>
      </c>
      <c r="G28" s="6">
        <v>16965.53</v>
      </c>
      <c r="H28" s="6">
        <v>0</v>
      </c>
      <c r="I28" s="6">
        <v>96022.64</v>
      </c>
      <c r="J28" s="6">
        <v>0</v>
      </c>
      <c r="K28" s="6">
        <v>0</v>
      </c>
      <c r="L28" s="7">
        <v>42947</v>
      </c>
      <c r="M28" s="4" t="s">
        <v>22</v>
      </c>
      <c r="W28" s="18" t="s">
        <v>16</v>
      </c>
    </row>
    <row r="29" spans="2:13" ht="146.25" customHeight="1">
      <c r="B29" s="8" t="s">
        <v>23</v>
      </c>
      <c r="C29" s="3" t="s">
        <v>21</v>
      </c>
      <c r="D29" s="9" t="s">
        <v>29</v>
      </c>
      <c r="E29" s="5">
        <f aca="true" t="shared" si="0" ref="E29:E36">F29+G29+H29+I29+J29+K29</f>
        <v>1400717.1800000002</v>
      </c>
      <c r="F29" s="5">
        <v>1190609.25</v>
      </c>
      <c r="G29" s="5">
        <v>105053.81</v>
      </c>
      <c r="H29" s="5">
        <v>0</v>
      </c>
      <c r="I29" s="5">
        <v>105054.12</v>
      </c>
      <c r="J29" s="6">
        <v>0</v>
      </c>
      <c r="K29" s="6">
        <v>0</v>
      </c>
      <c r="L29" s="10">
        <v>43023</v>
      </c>
      <c r="M29" s="4" t="s">
        <v>22</v>
      </c>
    </row>
    <row r="30" spans="2:13" ht="172.5" customHeight="1">
      <c r="B30" s="2" t="s">
        <v>51</v>
      </c>
      <c r="C30" s="11" t="s">
        <v>21</v>
      </c>
      <c r="D30" s="27" t="s">
        <v>27</v>
      </c>
      <c r="E30" s="5">
        <f t="shared" si="0"/>
        <v>957977.15</v>
      </c>
      <c r="F30" s="13">
        <v>805992.53</v>
      </c>
      <c r="G30" s="13">
        <v>47411.33</v>
      </c>
      <c r="H30" s="14">
        <v>0</v>
      </c>
      <c r="I30" s="13">
        <v>104573.29</v>
      </c>
      <c r="J30" s="14">
        <v>0</v>
      </c>
      <c r="K30" s="14">
        <v>0</v>
      </c>
      <c r="L30" s="7">
        <v>43008</v>
      </c>
      <c r="M30" s="4" t="s">
        <v>28</v>
      </c>
    </row>
    <row r="31" spans="2:13" ht="172.5" customHeight="1">
      <c r="B31" s="2" t="s">
        <v>30</v>
      </c>
      <c r="C31" s="11" t="s">
        <v>21</v>
      </c>
      <c r="D31" s="12" t="s">
        <v>35</v>
      </c>
      <c r="E31" s="5">
        <f t="shared" si="0"/>
        <v>8215508.9</v>
      </c>
      <c r="F31" s="13">
        <v>5929120</v>
      </c>
      <c r="G31" s="13">
        <v>523158</v>
      </c>
      <c r="H31" s="14">
        <v>0</v>
      </c>
      <c r="I31" s="13">
        <v>1763230.9</v>
      </c>
      <c r="J31" s="14">
        <v>0</v>
      </c>
      <c r="K31" s="14">
        <v>0</v>
      </c>
      <c r="L31" s="7">
        <v>43464</v>
      </c>
      <c r="M31" s="4" t="s">
        <v>45</v>
      </c>
    </row>
    <row r="32" spans="2:13" ht="172.5" customHeight="1">
      <c r="B32" s="8" t="s">
        <v>32</v>
      </c>
      <c r="C32" s="3" t="s">
        <v>21</v>
      </c>
      <c r="D32" s="12" t="s">
        <v>37</v>
      </c>
      <c r="E32" s="5">
        <f>F32+G32+H32+I32+J32+K32</f>
        <v>5605410.31</v>
      </c>
      <c r="F32" s="15">
        <v>4593190.02</v>
      </c>
      <c r="G32" s="15">
        <v>405281.47</v>
      </c>
      <c r="H32" s="6">
        <v>0</v>
      </c>
      <c r="I32" s="15">
        <v>606938.82</v>
      </c>
      <c r="J32" s="6">
        <v>0</v>
      </c>
      <c r="K32" s="6">
        <v>0</v>
      </c>
      <c r="L32" s="10">
        <v>43769</v>
      </c>
      <c r="M32" s="4" t="s">
        <v>46</v>
      </c>
    </row>
    <row r="33" spans="2:13" ht="172.5" customHeight="1">
      <c r="B33" s="8" t="s">
        <v>33</v>
      </c>
      <c r="C33" s="3" t="s">
        <v>21</v>
      </c>
      <c r="D33" s="12" t="s">
        <v>38</v>
      </c>
      <c r="E33" s="5">
        <f t="shared" si="0"/>
        <v>8545544.06</v>
      </c>
      <c r="F33" s="15">
        <v>7263712.07</v>
      </c>
      <c r="G33" s="15">
        <v>640915.78</v>
      </c>
      <c r="H33" s="6">
        <v>0</v>
      </c>
      <c r="I33" s="15">
        <v>640916.21</v>
      </c>
      <c r="J33" s="6">
        <v>0</v>
      </c>
      <c r="K33" s="6">
        <v>0</v>
      </c>
      <c r="L33" s="10">
        <v>43507</v>
      </c>
      <c r="M33" s="4" t="s">
        <v>47</v>
      </c>
    </row>
    <row r="34" spans="2:13" ht="172.5" customHeight="1">
      <c r="B34" s="16" t="s">
        <v>34</v>
      </c>
      <c r="C34" s="3" t="s">
        <v>21</v>
      </c>
      <c r="D34" s="12" t="s">
        <v>39</v>
      </c>
      <c r="E34" s="5">
        <f t="shared" si="0"/>
        <v>5705420.42</v>
      </c>
      <c r="F34" s="15">
        <v>4849607.35</v>
      </c>
      <c r="G34" s="34">
        <v>427906.54</v>
      </c>
      <c r="H34" s="6">
        <v>0</v>
      </c>
      <c r="I34" s="15">
        <v>427906.53</v>
      </c>
      <c r="J34" s="6">
        <v>0</v>
      </c>
      <c r="K34" s="6">
        <v>0</v>
      </c>
      <c r="L34" s="10">
        <v>43465</v>
      </c>
      <c r="M34" s="4" t="s">
        <v>48</v>
      </c>
    </row>
    <row r="35" spans="2:13" ht="172.5" customHeight="1">
      <c r="B35" s="8" t="s">
        <v>36</v>
      </c>
      <c r="C35" s="3" t="s">
        <v>21</v>
      </c>
      <c r="D35" s="12" t="s">
        <v>40</v>
      </c>
      <c r="E35" s="5">
        <f>F35+G35+H35+I35+J35+K35</f>
        <v>3279919.0700000003</v>
      </c>
      <c r="F35" s="15">
        <v>2718761.93</v>
      </c>
      <c r="G35" s="15">
        <v>239890.75</v>
      </c>
      <c r="H35" s="6">
        <v>0</v>
      </c>
      <c r="I35" s="15">
        <v>321266.39</v>
      </c>
      <c r="J35" s="6">
        <v>0</v>
      </c>
      <c r="K35" s="6">
        <v>0</v>
      </c>
      <c r="L35" s="10">
        <v>43464</v>
      </c>
      <c r="M35" s="4" t="s">
        <v>44</v>
      </c>
    </row>
    <row r="36" spans="2:13" ht="172.5" customHeight="1">
      <c r="B36" s="16" t="s">
        <v>56</v>
      </c>
      <c r="C36" s="3" t="s">
        <v>21</v>
      </c>
      <c r="D36" s="31" t="s">
        <v>57</v>
      </c>
      <c r="E36" s="5">
        <f t="shared" si="0"/>
        <v>8532139.41</v>
      </c>
      <c r="F36" s="15">
        <v>5100000</v>
      </c>
      <c r="G36" s="15">
        <v>450000</v>
      </c>
      <c r="H36" s="6">
        <v>0</v>
      </c>
      <c r="I36" s="15">
        <v>2982139.41</v>
      </c>
      <c r="J36" s="6">
        <v>0</v>
      </c>
      <c r="K36" s="6">
        <v>0</v>
      </c>
      <c r="L36" s="10">
        <v>44075</v>
      </c>
      <c r="M36" s="9" t="s">
        <v>58</v>
      </c>
    </row>
    <row r="37" spans="2:13" ht="20.25" customHeight="1">
      <c r="B37" s="50" t="s">
        <v>2</v>
      </c>
      <c r="C37" s="51"/>
      <c r="D37" s="51"/>
      <c r="E37" s="32">
        <f aca="true" t="shared" si="1" ref="E37:K37">SUM(E28:E36)</f>
        <v>42547900.75</v>
      </c>
      <c r="F37" s="32">
        <f>SUM(F28:F36)</f>
        <v>32643269.229999997</v>
      </c>
      <c r="G37" s="32">
        <f t="shared" si="1"/>
        <v>2856583.21</v>
      </c>
      <c r="H37" s="32">
        <f t="shared" si="1"/>
        <v>0</v>
      </c>
      <c r="I37" s="32">
        <f t="shared" si="1"/>
        <v>7048048.3100000005</v>
      </c>
      <c r="J37" s="32">
        <f t="shared" si="1"/>
        <v>0</v>
      </c>
      <c r="K37" s="32">
        <f t="shared" si="1"/>
        <v>0</v>
      </c>
      <c r="L37" s="48"/>
      <c r="M37" s="49"/>
    </row>
    <row r="38" spans="2:13" ht="23.25" customHeight="1">
      <c r="B38" s="46" t="s">
        <v>11</v>
      </c>
      <c r="C38" s="46"/>
      <c r="D38" s="46"/>
      <c r="E38" s="46"/>
      <c r="F38" s="47">
        <v>32688277</v>
      </c>
      <c r="G38" s="47"/>
      <c r="H38" s="47"/>
      <c r="I38" s="47"/>
      <c r="J38" s="47"/>
      <c r="K38" s="47"/>
      <c r="L38" s="47"/>
      <c r="M38" s="47"/>
    </row>
    <row r="39" spans="6:10" ht="15.75">
      <c r="F39" s="17"/>
      <c r="G39" s="17"/>
      <c r="H39" s="17"/>
      <c r="I39" s="17"/>
      <c r="J39" s="17"/>
    </row>
    <row r="42" ht="15.75">
      <c r="G42" s="28"/>
    </row>
  </sheetData>
  <sheetProtection/>
  <mergeCells count="34">
    <mergeCell ref="L3:M3"/>
    <mergeCell ref="L4:O4"/>
    <mergeCell ref="L5:O5"/>
    <mergeCell ref="M22:M26"/>
    <mergeCell ref="F23:G23"/>
    <mergeCell ref="L12:O12"/>
    <mergeCell ref="L6:O6"/>
    <mergeCell ref="E22:K22"/>
    <mergeCell ref="L8:M8"/>
    <mergeCell ref="L13:O13"/>
    <mergeCell ref="B17:M17"/>
    <mergeCell ref="B18:M18"/>
    <mergeCell ref="L11:M11"/>
    <mergeCell ref="B15:M15"/>
    <mergeCell ref="B22:B26"/>
    <mergeCell ref="F24:F26"/>
    <mergeCell ref="H25:K25"/>
    <mergeCell ref="E23:E26"/>
    <mergeCell ref="B38:E38"/>
    <mergeCell ref="F38:M38"/>
    <mergeCell ref="L37:M37"/>
    <mergeCell ref="B37:D37"/>
    <mergeCell ref="D22:D26"/>
    <mergeCell ref="C22:C26"/>
    <mergeCell ref="L7:M7"/>
    <mergeCell ref="G24:K24"/>
    <mergeCell ref="B20:M20"/>
    <mergeCell ref="L9:M9"/>
    <mergeCell ref="G25:G26"/>
    <mergeCell ref="L10:M10"/>
    <mergeCell ref="E21:H21"/>
    <mergeCell ref="L22:L26"/>
    <mergeCell ref="H23:K23"/>
    <mergeCell ref="B16:M1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2020-10-15T13:55:37Z</cp:lastPrinted>
  <dcterms:created xsi:type="dcterms:W3CDTF">2013-02-28T07:13:39Z</dcterms:created>
  <dcterms:modified xsi:type="dcterms:W3CDTF">2021-02-22T07:27:11Z</dcterms:modified>
  <cp:category/>
  <cp:version/>
  <cp:contentType/>
  <cp:contentStatus/>
</cp:coreProperties>
</file>