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2. PROGRAMOS\3.1 VYSTOMASIS\1. BENDRAS\3.1.32 METODINĖ MEDŽIAGA\Formos\URM patvirtintos formos\"/>
    </mc:Choice>
  </mc:AlternateContent>
  <bookViews>
    <workbookView xWindow="0" yWindow="1200" windowWidth="21600" windowHeight="9000"/>
  </bookViews>
  <sheets>
    <sheet name="Finansinė ataskaita" sheetId="1" r:id="rId1"/>
    <sheet name="Sheet1" sheetId="2" r:id="rId2"/>
  </sheets>
  <calcPr calcId="152511"/>
</workbook>
</file>

<file path=xl/calcChain.xml><?xml version="1.0" encoding="utf-8"?>
<calcChain xmlns="http://schemas.openxmlformats.org/spreadsheetml/2006/main">
  <c r="S30" i="1" l="1"/>
  <c r="M30" i="1"/>
  <c r="G30" i="1"/>
  <c r="N29" i="1"/>
  <c r="K29" i="1"/>
  <c r="L29" i="1" s="1"/>
  <c r="E29" i="1"/>
  <c r="F29" i="1" s="1"/>
  <c r="N28" i="1"/>
  <c r="K28" i="1"/>
  <c r="K30" i="1" s="1"/>
  <c r="E28" i="1"/>
  <c r="F28" i="1" s="1"/>
  <c r="S26" i="1"/>
  <c r="M26" i="1"/>
  <c r="G26" i="1"/>
  <c r="N25" i="1"/>
  <c r="K25" i="1"/>
  <c r="L25" i="1" s="1"/>
  <c r="E25" i="1"/>
  <c r="N24" i="1"/>
  <c r="K24" i="1"/>
  <c r="K26" i="1" s="1"/>
  <c r="E24" i="1"/>
  <c r="F24" i="1" s="1"/>
  <c r="S22" i="1"/>
  <c r="M22" i="1"/>
  <c r="G22" i="1"/>
  <c r="N21" i="1"/>
  <c r="K21" i="1"/>
  <c r="L21" i="1" s="1"/>
  <c r="E21" i="1"/>
  <c r="N20" i="1"/>
  <c r="K20" i="1"/>
  <c r="E20" i="1"/>
  <c r="F20" i="1" s="1"/>
  <c r="S18" i="1"/>
  <c r="S31" i="1" l="1"/>
  <c r="N30" i="1"/>
  <c r="L30" i="1"/>
  <c r="N22" i="1"/>
  <c r="E30" i="1"/>
  <c r="F30" i="1" s="1"/>
  <c r="E26" i="1"/>
  <c r="F26" i="1" s="1"/>
  <c r="K22" i="1"/>
  <c r="L22" i="1" s="1"/>
  <c r="L26" i="1"/>
  <c r="E22" i="1"/>
  <c r="F22" i="1" s="1"/>
  <c r="N26" i="1"/>
  <c r="F25" i="1"/>
  <c r="F21" i="1"/>
  <c r="L28" i="1"/>
  <c r="L24" i="1"/>
  <c r="L20" i="1"/>
  <c r="N17" i="1" l="1"/>
  <c r="K16" i="1"/>
  <c r="L16" i="1" s="1"/>
  <c r="K17" i="1"/>
  <c r="L17" i="1" s="1"/>
  <c r="G18" i="1"/>
  <c r="E17" i="1"/>
  <c r="F17" i="1" s="1"/>
  <c r="E16" i="1"/>
  <c r="F16" i="1" s="1"/>
  <c r="E42" i="2"/>
  <c r="F39" i="2"/>
  <c r="E38" i="2"/>
  <c r="E39" i="2" s="1"/>
  <c r="E37" i="2"/>
  <c r="F35" i="2"/>
  <c r="E34" i="2"/>
  <c r="E35" i="2" s="1"/>
  <c r="F31" i="2"/>
  <c r="E41" i="2" s="1"/>
  <c r="E30" i="2"/>
  <c r="E29" i="2"/>
  <c r="E27" i="2"/>
  <c r="E26" i="2"/>
  <c r="E25" i="2"/>
  <c r="E24" i="2"/>
  <c r="E23" i="2"/>
  <c r="E22" i="2"/>
  <c r="E21" i="2"/>
  <c r="E20" i="2"/>
  <c r="E18" i="2"/>
  <c r="E17" i="2"/>
  <c r="E15" i="2"/>
  <c r="E14" i="2"/>
  <c r="E13" i="2"/>
  <c r="E12" i="2"/>
  <c r="E11" i="2"/>
  <c r="E10" i="2"/>
  <c r="G31" i="1" l="1"/>
  <c r="E31" i="2"/>
  <c r="K18" i="1"/>
  <c r="K31" i="1" s="1"/>
  <c r="N16" i="1"/>
  <c r="E18" i="1"/>
  <c r="F41" i="2"/>
  <c r="F43" i="2" s="1"/>
  <c r="F44" i="2" s="1"/>
  <c r="E43" i="2"/>
  <c r="E44" i="2" s="1"/>
  <c r="F18" i="1" l="1"/>
  <c r="F31" i="1" s="1"/>
  <c r="E31" i="1"/>
  <c r="M18" i="1"/>
  <c r="M31" i="1" l="1"/>
  <c r="N31" i="1" s="1"/>
  <c r="N18" i="1"/>
  <c r="L18" i="1"/>
  <c r="L31" i="1" s="1"/>
</calcChain>
</file>

<file path=xl/sharedStrings.xml><?xml version="1.0" encoding="utf-8"?>
<sst xmlns="http://schemas.openxmlformats.org/spreadsheetml/2006/main" count="115" uniqueCount="90">
  <si>
    <t>Faktinis projekto lėšų panaudojimas</t>
  </si>
  <si>
    <t>Mato vnt.</t>
  </si>
  <si>
    <t>Vienetų skaičius</t>
  </si>
  <si>
    <t>Vieneto kaina, Eur</t>
  </si>
  <si>
    <t>Bendra suma, Eur</t>
  </si>
  <si>
    <t>Projekto vykdytojo darbuotojo, atsakingo už finansų kontrolę vardas, pavardė, parašas</t>
  </si>
  <si>
    <t>(reikiamą pabraukti)</t>
  </si>
  <si>
    <t>PROJEKTUI ĮGYVENDINTI INSTITUCIJOS SKIRTŲ LĖŠŲ PANAUDOJIMAS</t>
  </si>
  <si>
    <t xml:space="preserve">PATVIRTINTA
Lietuvos Respublikos užsienio reikalų ministro 2015 m. lapkričio 9 d. įsakymu Nr. V-234  </t>
  </si>
  <si>
    <t>PROJEKTO PARAIŠKOS SĄMATA</t>
  </si>
  <si>
    <t>6.1. Projekto veiklos</t>
  </si>
  <si>
    <t>6.2. Mato vienetas</t>
  </si>
  <si>
    <t>6.3. Vienetų skaičius</t>
  </si>
  <si>
    <t>6.4. Vieneto kaina, Eur</t>
  </si>
  <si>
    <t>6.5. Bendra suma, Eur</t>
  </si>
  <si>
    <t>6.6. Ministerijos / diplomatinės atstovybės lėšos, Eur</t>
  </si>
  <si>
    <r>
      <t xml:space="preserve">I. IŠLAIDOS PAGAL ATSKIRAS VEIKLAS                                          </t>
    </r>
    <r>
      <rPr>
        <i/>
        <sz val="9.5"/>
        <color theme="1"/>
        <rFont val="Times New Roman"/>
        <family val="1"/>
      </rPr>
      <t xml:space="preserve">(Pavyzdžiui, atlygis/honorarai pranešėjams, ekspertams, jų socialinio draudimo įmokos ir kitos su darbo užmokesčiu susijusios už konkrečių darbų atlikimą išlaidos; komandiruočių išlaidos; kitų paslaugų, tarp jų ir viešinimo, būtinos įrangos ir (ar) priemonių įsigijimo ar jų nuomos ir kitos su veiklų vykdymu susijusios išlaidos.)
</t>
    </r>
    <r>
      <rPr>
        <i/>
        <u/>
        <sz val="9.5"/>
        <color theme="1"/>
        <rFont val="Times New Roman"/>
        <family val="1"/>
      </rPr>
      <t xml:space="preserve">Pastaba: </t>
    </r>
    <r>
      <rPr>
        <i/>
        <sz val="9.5"/>
        <color theme="1"/>
        <rFont val="Times New Roman"/>
        <family val="1"/>
      </rPr>
      <t>veiklų numeraciją ir formulavimą pateikti taip pat kaip 3.1.3 papunktyje „Projekto veiklos“.</t>
    </r>
  </si>
  <si>
    <t>1.1. 3 (trijų) Ugniagesių gelbėtojų mokyklos ekspertų vizitas į Moldovos CSEST :</t>
  </si>
  <si>
    <t>1.1.1.  Kelionės išlaidos (Vilnius-Kišiniovas-Vilnius)</t>
  </si>
  <si>
    <t xml:space="preserve">asmuo </t>
  </si>
  <si>
    <t>1.1.2.  3 ekspertų sveikatos draudimo išlaidos</t>
  </si>
  <si>
    <t>diena</t>
  </si>
  <si>
    <t>1.1.3.  Apgyvendinimo išlaidos (3 asm. x 4 paros)</t>
  </si>
  <si>
    <t>para</t>
  </si>
  <si>
    <t>1.1.4.  Dienpinigiai (3 asm. x 4,5 paros)</t>
  </si>
  <si>
    <t>1.1.5. Kavos pertraukėlių išlaidos 8 asmenims</t>
  </si>
  <si>
    <t>skaičius</t>
  </si>
  <si>
    <t>1.1.6. Darbinės vakarienės išlaidos</t>
  </si>
  <si>
    <t>1.2. Moldovos Respublikoje organizuoti seminarą Moldovos specialistams mokymo programos sukūrimo klausimais:</t>
  </si>
  <si>
    <t>1.2.1.  Išlaidos kanceliarinėms prekėms</t>
  </si>
  <si>
    <t>seminaras</t>
  </si>
  <si>
    <t>1.2.2.  Kavos pertraukėlių išlaidos 8 asmenims</t>
  </si>
  <si>
    <t>1.3. Organizuoti darbo sesiją 5 Moldovos CSEST specialistams Ugniagesių gelbėtojų mokykloje:</t>
  </si>
  <si>
    <t>1.3.1.  Kelionės išlaidos (Kišiniovas-Vilnius-Kišiniovas)</t>
  </si>
  <si>
    <t>1.3.2.  5 specialistų sveikatos draudimo išlaidos</t>
  </si>
  <si>
    <t>1.3.3.  Apgyvendinimo išlaidos (5 asm. x 4 paros)</t>
  </si>
  <si>
    <t>1.3.4.  Maitinimo išlaidos (5 asm. x 5 dienos)</t>
  </si>
  <si>
    <t>1.3.5.  Išlaidos kanceliarinėms prekėms</t>
  </si>
  <si>
    <t>darbo sesija</t>
  </si>
  <si>
    <t>1.3.6.  Kavos pertraukėlių išlaidos 9 asmenų</t>
  </si>
  <si>
    <t>1.3.7.  Oficiali vakarienės išlaidos</t>
  </si>
  <si>
    <t>1.3.8.  Išlaidos ekskursijoms (bilietų į lankytinas vietas, gidų išlaidos)</t>
  </si>
  <si>
    <t>1.4. Išmaniosios lentos įsigyjimas
 Moldovos CSEST Mokymo centrui</t>
  </si>
  <si>
    <t>1.4.1. Išmanioji lenta</t>
  </si>
  <si>
    <t>vnt.</t>
  </si>
  <si>
    <t>1.4.2. Kompiuteris išmaniąjai lentai</t>
  </si>
  <si>
    <t>IŠ VISO:</t>
  </si>
  <si>
    <r>
      <rPr>
        <b/>
        <sz val="11"/>
        <color theme="1"/>
        <rFont val="Times New Roman"/>
        <family val="1"/>
      </rPr>
      <t>II. KITOS PROJEKTO VYKDYMO IŠLAIDOS</t>
    </r>
    <r>
      <rPr>
        <b/>
        <sz val="10"/>
        <color theme="1"/>
        <rFont val="Times New Roman"/>
        <family val="1"/>
      </rPr>
      <t xml:space="preserve">                                               </t>
    </r>
    <r>
      <rPr>
        <i/>
        <sz val="9.5"/>
        <color theme="1"/>
        <rFont val="Times New Roman"/>
        <family val="1"/>
      </rPr>
      <t xml:space="preserve">(Pavyzdžiui, biuro patalpų, transporto nuomos, biuro priemonių įsigijimo ar jų nuomos, ryšių, finansinių paslaugų, išorės audito ir kitos išlaidos.)
</t>
    </r>
    <r>
      <rPr>
        <i/>
        <u/>
        <sz val="9.5"/>
        <color theme="1"/>
        <rFont val="Times New Roman"/>
        <family val="1"/>
      </rPr>
      <t>Pastaba:</t>
    </r>
    <r>
      <rPr>
        <i/>
        <sz val="9.5"/>
        <color theme="1"/>
        <rFont val="Times New Roman"/>
        <family val="1"/>
      </rPr>
      <t xml:space="preserve"> kitos išlaidos negali viršyti 10% Ministerijos / diplomatinės atstovybės finansuojamos projekto dalies vertės, išskyrus atvejus, kai kitos išlaidos yra skirtos tiesioginėms projekto veikloms vykdyti.</t>
    </r>
  </si>
  <si>
    <r>
      <rPr>
        <b/>
        <sz val="11"/>
        <color theme="1"/>
        <rFont val="Times New Roman"/>
        <family val="1"/>
      </rPr>
      <t>III. PROJEKTO ADMINISTRAVIMO IŠLAIDOS</t>
    </r>
    <r>
      <rPr>
        <b/>
        <sz val="10"/>
        <color theme="1"/>
        <rFont val="Times New Roman"/>
        <family val="1"/>
      </rPr>
      <t xml:space="preserve">                                            </t>
    </r>
    <r>
      <rPr>
        <i/>
        <sz val="9.5"/>
        <color theme="1"/>
        <rFont val="Times New Roman"/>
        <family val="1"/>
      </rPr>
      <t xml:space="preserve">(Pavyzdžiui, projekto vadovo, koordinatoriaus valstybėje partnerėje, už finansus atsakingo darbuotojo faktinis darbo užmokestis ir su darbo užmokesčiu susijusios išlaidos.)
</t>
    </r>
    <r>
      <rPr>
        <i/>
        <u/>
        <sz val="9.5"/>
        <color theme="1"/>
        <rFont val="Times New Roman"/>
        <family val="1"/>
      </rPr>
      <t>Pastaba:</t>
    </r>
    <r>
      <rPr>
        <i/>
        <sz val="9.5"/>
        <color theme="1"/>
        <rFont val="Times New Roman"/>
        <family val="1"/>
      </rPr>
      <t xml:space="preserve"> ne daugiau kaip 10% Ministerijos / diplomatinės atstovybės finansuojamos projekto dalies vertės.</t>
    </r>
  </si>
  <si>
    <t>Projekto vadovo darbo užmokestis</t>
  </si>
  <si>
    <t>valanda</t>
  </si>
  <si>
    <r>
      <rPr>
        <b/>
        <sz val="11"/>
        <color theme="1"/>
        <rFont val="Times New Roman"/>
        <family val="1"/>
      </rPr>
      <t xml:space="preserve">IV. NENUMATYTOSIOS IŠLAIDOS  </t>
    </r>
    <r>
      <rPr>
        <b/>
        <sz val="10"/>
        <color theme="1"/>
        <rFont val="Times New Roman"/>
        <family val="1"/>
      </rPr>
      <t xml:space="preserve">                                        </t>
    </r>
    <r>
      <rPr>
        <i/>
        <u/>
        <sz val="9.5"/>
        <color theme="1"/>
        <rFont val="Times New Roman"/>
        <family val="1"/>
      </rPr>
      <t>Pastaba:</t>
    </r>
    <r>
      <rPr>
        <i/>
        <sz val="9.5"/>
        <color theme="1"/>
        <rFont val="Times New Roman"/>
        <family val="1"/>
      </rPr>
      <t xml:space="preserve"> ne daugiau kaip 5% Ministerijos / diplomatinės atstovybės finansuojamos projekto dalies vertės.</t>
    </r>
  </si>
  <si>
    <t xml:space="preserve">Nenumatytos išlaidos </t>
  </si>
  <si>
    <t>procentai</t>
  </si>
  <si>
    <t>VISOS PROJEKTO IŠLAIDOS</t>
  </si>
  <si>
    <r>
      <t>Paraišką teikiančio juridinio asmens vadovo vardas, pavardė, parašas / Paraišką teikiančio fizinio asmens vardas, pavardė, parašas                                                                                                                                                                                                                                                                                                                                                                         _______________________________________________</t>
    </r>
    <r>
      <rPr>
        <b/>
        <sz val="11"/>
        <color theme="1"/>
        <rFont val="Times New Roman"/>
        <family val="1"/>
        <charset val="186"/>
      </rPr>
      <t xml:space="preserve">                                                                                                                                                                                                                A.V. arba žyma „be antspaudo“</t>
    </r>
  </si>
  <si>
    <t>Tiekėjo pavadinimas</t>
  </si>
  <si>
    <t>Data</t>
  </si>
  <si>
    <t>Numeris</t>
  </si>
  <si>
    <t>Serija ir/arba Nr. (jeigu yra)</t>
  </si>
  <si>
    <t xml:space="preserve">PRIDEDAMA: </t>
  </si>
  <si>
    <t>1. Projekto paraiškoje (arba patikslintoje projekto paraiškoje) nurodytų veiklų įgyvendinimą patvirtinantys dokumentai (ataskaitų, leidinių, pranešimų spaudai kopijos,</t>
  </si>
  <si>
    <t>skaitmeninė tekstinė, garso ir vaizdo informacija ir pan.), ___ vnt. (lapai).</t>
  </si>
  <si>
    <t>2. Išlaidas pagrindžiančių dokumentų patvirtintos kopijos,_____ lapai (-ų).</t>
  </si>
  <si>
    <t>___________________________________________________________________________________________________________________________________________________________________________________________________________________________________</t>
  </si>
  <si>
    <t>PROJEKTO TARPINĖ / GALUTINĖ FINANSINĖ ATASKAITA PAGAL SKIRTŲ LĖŠŲ PANAUDOJIMĄ IR IŠLAIDAS PAGRINDŽIANČIUS DOKUMENTUS</t>
  </si>
  <si>
    <t>Dokumento pavadinimas</t>
  </si>
  <si>
    <t>Išlaidas pagrindžiantys dokumentai</t>
  </si>
  <si>
    <t>***Išlaidų apmokėjimą įrodantys dokumentai</t>
  </si>
  <si>
    <t>***Visos patirtos išlaidos turi būti pagrįstos mokėjimo dokumentais: banko sąskaitos išrašais, išrašais iš internetinės bankininkystės, mokėjimo nurodymo kopijomis, kasos išlaidų orderiais, kvitais ar kt.</t>
  </si>
  <si>
    <t>**Išlaidas pagrindžiantys dokumentai turi būti sunumeruoti pagal eilės, kuria jie yra pridedami prie projekto vykdymo ataskaitos, tvarką.</t>
  </si>
  <si>
    <t>Komentarai</t>
  </si>
  <si>
    <t>Nuosavas projekto vykdytojo ir/arba partnerio įnašas, Eur</t>
  </si>
  <si>
    <t>Institucijos lėšų išlaidas pagrindžiantys ir apmokėjimą įrodantys dokumentai *,**</t>
  </si>
  <si>
    <t>Faktinės išlaidos iš institucijos lėšų****, Eur</t>
  </si>
  <si>
    <t>Prašomų pripažinti išlaidų suma pagal išlaidų pagrindimo dokumentą, Eur*****</t>
  </si>
  <si>
    <t>*****Stulpelio "Prašomų pripažinti išlaidų suma pagal išlaidų pagrindimo dokumentą, Eur" bendra suma turi sutapti su stulpelio "Faktinės išlaidos iš institucijos lėšų****, Eur" bendra suma (ir pagal atskiras sąmatos eilutes ir pagal bendrą sumą)</t>
  </si>
  <si>
    <t>(Rekomenduojama forma)</t>
  </si>
  <si>
    <t>Institucijos  lėšos, Eur</t>
  </si>
  <si>
    <t>****Kiekviename išlaidas pagrindžiančiame dokumente turi būti nurodyta suma, padengiama iš Ministerijos / diplomatinės atstovybės lėšų. Jeigu iš Ministerijos / diplomatinės atstovybės lėšų padengiama tik dalis išlaidų, nurodytų pateikiamoje sąskaitoje ar kitame išlaidas pagrindžiančiame dokumente, ant jo turi būti pažymėta, kokia dalis apmokama iš Ministerijos / diplomatinės atstovybės skirtų lėšų. Pavyzdžiui, pateikiant nuomos, ryšių ar panašių paslaugų ir pagrindimo ir (arba) išlaidų mokėjimo įrodymo dokumentus, tik dalis juose nurodytų išlaidų yra tiesiogiai susijusios su projekto vykdymu, todėl turi būti aiškiai ir argumentuotai nurodyta, kiek šių išlaidų priskiriama projektui, tai yra projekte naudojamų patalpų nuomos išlaidų dalį rekomenduojama skaičiuoti nuo patalpų ploto – projekto įgyvendinimo veikloms naudojamo ploto dalis nuo bendro patalpų ploto. Taip pat rekomenduojama atsižvelgti į tai, kiek laiko patalpos naudojamos projekto reikmėms: jei naudojamos, pavyzdžiui, tik 6 mėnesius per metus, projektui galima priskirti tik 1/2 naudojamų patalpų nuomos išlaidų; telefoninių pokalbių išlaidas galima paskirstyti pagal dirbtą laiką, telefoninių pokalbių išlaidos taip pat gali būti išreikštos faktiniu dydžiu, nurodant telefono numerį(-ius), kuriuo(-iais) būtų naudojamasi tik projekto reikmėms ir pan.</t>
  </si>
  <si>
    <t xml:space="preserve">*Jeigu išlaidas pagrindžiantis dokumentas yra ne lietuvių kalba arba finansinė operacija vykdyta kita nei eurais valiuta, ant pagrindžiančio dokumento lietuvių (užsienio šalių vykdytojų atveju – anglų) kalba turi būti nurodyta išlaidų rūšis (-ys), išlaidų suma eurais ir mokėjimo dienos oficialus Lietuvos banko valiutos keitimo kursas, o jeigu valiuta keista banko įstaigoje, pridedamas valiutos keitimą patvirtinantis dokumentas. </t>
  </si>
  <si>
    <r>
      <rPr>
        <sz val="12"/>
        <color theme="1"/>
        <rFont val="Times New Roman"/>
        <family val="1"/>
        <charset val="186"/>
      </rPr>
      <t>Projekto vykdymo tarpinės/galutinės ataskaitos formos</t>
    </r>
    <r>
      <rPr>
        <sz val="9"/>
        <color theme="1"/>
        <rFont val="Times New Roman"/>
        <family val="1"/>
        <charset val="186"/>
      </rPr>
      <t xml:space="preserve">
</t>
    </r>
    <r>
      <rPr>
        <sz val="12"/>
        <color theme="1"/>
        <rFont val="Times New Roman"/>
        <family val="1"/>
        <charset val="186"/>
      </rPr>
      <t>1 priedas</t>
    </r>
  </si>
  <si>
    <r>
      <t xml:space="preserve">Planuotos projekto išlaidos                                             
</t>
    </r>
    <r>
      <rPr>
        <i/>
        <sz val="9"/>
        <color theme="1"/>
        <rFont val="Times New Roman"/>
        <family val="1"/>
        <charset val="186"/>
      </rPr>
      <t xml:space="preserve">(pateikti taip, kaip nurodyta prie sutarties pridedamos paraiškos sąmatoje </t>
    </r>
    <r>
      <rPr>
        <i/>
        <sz val="9"/>
        <rFont val="Times New Roman"/>
        <family val="1"/>
        <charset val="186"/>
      </rPr>
      <t>arba, jei sąmata buvo keista, aktualioje sąmatos redakcijoje)</t>
    </r>
  </si>
  <si>
    <r>
      <t xml:space="preserve">I. IŠLAIDOS PAGAL ATSKIRAS VEIKLAS                                          </t>
    </r>
    <r>
      <rPr>
        <i/>
        <sz val="9.5"/>
        <color theme="1"/>
        <rFont val="Times New Roman"/>
        <family val="1"/>
        <charset val="186"/>
      </rPr>
      <t xml:space="preserve">(Pavyzdžiui, atlygis/honorarai pranešėjams, ekspertams, jų socialinio draudimo įmokos ir kitos su darbo užmokesčiu susijusios už konkrečių darbų atlikimą išlaidos; komandiruočių išlaidos; kitų paslaugų, tarp jų ir viešinimo, būtinos įrangos ir (ar) priemonių įsigijimo ar jų nuomos ir kitos su veiklų vykdymu susijusios išlaidos.)
</t>
    </r>
    <r>
      <rPr>
        <i/>
        <u/>
        <sz val="9.5"/>
        <color theme="1"/>
        <rFont val="Times New Roman"/>
        <family val="1"/>
        <charset val="186"/>
      </rPr>
      <t xml:space="preserve">Pastaba: </t>
    </r>
    <r>
      <rPr>
        <i/>
        <sz val="9.5"/>
        <color theme="1"/>
        <rFont val="Times New Roman"/>
        <family val="1"/>
        <charset val="186"/>
      </rPr>
      <t>veiklų numeraciją ir formulavimą pateikti taip pat kaip 3.1.3 papunktyje „Projekto veiklos“.</t>
    </r>
  </si>
  <si>
    <r>
      <rPr>
        <b/>
        <sz val="11"/>
        <color theme="1"/>
        <rFont val="Times New Roman"/>
        <family val="1"/>
        <charset val="186"/>
      </rPr>
      <t>II. KITOS PROJEKTO VYKDYMO IŠLAIDOS</t>
    </r>
    <r>
      <rPr>
        <b/>
        <sz val="10"/>
        <color theme="1"/>
        <rFont val="Times New Roman"/>
        <family val="1"/>
        <charset val="186"/>
      </rPr>
      <t xml:space="preserve">                                               </t>
    </r>
    <r>
      <rPr>
        <i/>
        <sz val="9.5"/>
        <color theme="1"/>
        <rFont val="Times New Roman"/>
        <family val="1"/>
        <charset val="186"/>
      </rPr>
      <t xml:space="preserve">(Pavyzdžiui, biuro patalpų, transporto nuomos, biuro priemonių įsigijimo ar jų nuomos, ryšių, finansinių paslaugų, išorės audito ir kitos išlaidos.)
</t>
    </r>
    <r>
      <rPr>
        <i/>
        <u/>
        <sz val="9.5"/>
        <color theme="1"/>
        <rFont val="Times New Roman"/>
        <family val="1"/>
        <charset val="186"/>
      </rPr>
      <t>Pastaba:</t>
    </r>
    <r>
      <rPr>
        <i/>
        <sz val="9.5"/>
        <color theme="1"/>
        <rFont val="Times New Roman"/>
        <family val="1"/>
        <charset val="186"/>
      </rPr>
      <t xml:space="preserve"> kitos išlaidos negali viršyti 10% Ministerijos / diplomatinės atstovybės finansuojamos projekto dalies vertės, išskyrus atvejus, kai kitos išlaidos yra skirtos tiesioginėms projekto veikloms vykdyti.</t>
    </r>
  </si>
  <si>
    <r>
      <rPr>
        <b/>
        <sz val="11"/>
        <color theme="1"/>
        <rFont val="Times New Roman"/>
        <family val="1"/>
        <charset val="186"/>
      </rPr>
      <t>III. PROJEKTO ADMINISTRAVIMO IŠLAIDOS</t>
    </r>
    <r>
      <rPr>
        <b/>
        <sz val="10"/>
        <color theme="1"/>
        <rFont val="Times New Roman"/>
        <family val="1"/>
        <charset val="186"/>
      </rPr>
      <t xml:space="preserve">                                            </t>
    </r>
    <r>
      <rPr>
        <i/>
        <sz val="9.5"/>
        <color theme="1"/>
        <rFont val="Times New Roman"/>
        <family val="1"/>
        <charset val="186"/>
      </rPr>
      <t xml:space="preserve">(Pavyzdžiui, projekto vadovo, koordinatoriaus valstybėje partnerėje, už finansus atsakingo darbuotojo faktinis darbo užmokestis ir su darbo užmokesčiu susijusios išlaidos.)
</t>
    </r>
    <r>
      <rPr>
        <i/>
        <u/>
        <sz val="9.5"/>
        <color theme="1"/>
        <rFont val="Times New Roman"/>
        <family val="1"/>
        <charset val="186"/>
      </rPr>
      <t>Pastaba:</t>
    </r>
    <r>
      <rPr>
        <i/>
        <sz val="9.5"/>
        <color theme="1"/>
        <rFont val="Times New Roman"/>
        <family val="1"/>
        <charset val="186"/>
      </rPr>
      <t xml:space="preserve"> ne daugiau kaip 10% Ministerijos / diplomatinės atstovybės finansuojamos projekto dalies vertės.</t>
    </r>
  </si>
  <si>
    <r>
      <rPr>
        <b/>
        <sz val="11"/>
        <color theme="1"/>
        <rFont val="Times New Roman"/>
        <family val="1"/>
        <charset val="186"/>
      </rPr>
      <t xml:space="preserve">IV. NENUMATYTOSIOS IŠLAIDOS  </t>
    </r>
    <r>
      <rPr>
        <b/>
        <sz val="10"/>
        <color theme="1"/>
        <rFont val="Times New Roman"/>
        <family val="1"/>
        <charset val="186"/>
      </rPr>
      <t xml:space="preserve">                                        </t>
    </r>
    <r>
      <rPr>
        <i/>
        <u/>
        <sz val="9.5"/>
        <color theme="1"/>
        <rFont val="Times New Roman"/>
        <family val="1"/>
        <charset val="186"/>
      </rPr>
      <t>Pastaba:</t>
    </r>
    <r>
      <rPr>
        <i/>
        <sz val="9.5"/>
        <color theme="1"/>
        <rFont val="Times New Roman"/>
        <family val="1"/>
        <charset val="186"/>
      </rPr>
      <t xml:space="preserve"> ne daugiau kaip 5% Ministerijos / diplomatinės atstovybės finansuojamos projekto dalies vertės.</t>
    </r>
  </si>
  <si>
    <r>
      <t>Pastaba</t>
    </r>
    <r>
      <rPr>
        <i/>
        <sz val="11"/>
        <color theme="1"/>
        <rFont val="Times New Roman"/>
        <family val="1"/>
        <charset val="186"/>
      </rPr>
      <t xml:space="preserve">: į finansinę ataskaitą įtraukiamos tik projekto įgyvendinimo metu patirtos ir apmokėtos išlaidos. </t>
    </r>
  </si>
  <si>
    <t xml:space="preserve">Institucijos lėšų likutis, Eur (įgyvendinus projektą) </t>
  </si>
  <si>
    <r>
      <t xml:space="preserve">Veiklos                                                                                </t>
    </r>
    <r>
      <rPr>
        <i/>
        <sz val="9"/>
        <color theme="1"/>
        <rFont val="Times New Roman"/>
        <family val="1"/>
        <charset val="186"/>
      </rPr>
      <t>(Turi atitikti prie sutarties pridedamos paraiškos arba patikslintos paraiškos sąmatoje nurodytas veiklas)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</si>
</sst>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86"/>
      <scheme val="minor"/>
    </font>
    <font>
      <sz val="11"/>
      <color theme="1"/>
      <name val="Calibri"/>
      <family val="2"/>
      <scheme val="minor"/>
    </font>
    <font>
      <b/>
      <sz val="11"/>
      <color theme="1"/>
      <name val="Times New Roman"/>
      <family val="1"/>
    </font>
    <font>
      <sz val="12"/>
      <color theme="1"/>
      <name val="Times New Roman"/>
      <family val="1"/>
    </font>
    <font>
      <sz val="10"/>
      <color theme="1"/>
      <name val="Times New Roman"/>
      <family val="1"/>
      <charset val="186"/>
    </font>
    <font>
      <sz val="11"/>
      <color theme="1"/>
      <name val="Times New Roman"/>
      <family val="1"/>
      <charset val="186"/>
    </font>
    <font>
      <b/>
      <sz val="14"/>
      <color theme="1"/>
      <name val="Times New Roman"/>
      <family val="1"/>
      <charset val="186"/>
    </font>
    <font>
      <sz val="9"/>
      <color theme="1"/>
      <name val="Times New Roman"/>
      <family val="1"/>
      <charset val="186"/>
    </font>
    <font>
      <sz val="12"/>
      <color theme="1"/>
      <name val="Times New Roman"/>
      <family val="1"/>
      <charset val="186"/>
    </font>
    <font>
      <b/>
      <sz val="11"/>
      <name val="Times New Roman"/>
      <family val="1"/>
    </font>
    <font>
      <i/>
      <sz val="9.5"/>
      <color theme="1"/>
      <name val="Times New Roman"/>
      <family val="1"/>
    </font>
    <font>
      <i/>
      <u/>
      <sz val="9.5"/>
      <color theme="1"/>
      <name val="Times New Roman"/>
      <family val="1"/>
    </font>
    <font>
      <b/>
      <sz val="12"/>
      <color theme="1"/>
      <name val="Times New Roman"/>
      <family val="1"/>
    </font>
    <font>
      <b/>
      <sz val="10"/>
      <color theme="1"/>
      <name val="Times New Roman"/>
      <family val="1"/>
    </font>
    <font>
      <b/>
      <sz val="11"/>
      <color theme="1"/>
      <name val="Times New Roman"/>
      <family val="1"/>
      <charset val="186"/>
    </font>
    <font>
      <b/>
      <sz val="10"/>
      <color theme="1"/>
      <name val="Times New Roman"/>
      <family val="1"/>
      <charset val="186"/>
    </font>
    <font>
      <sz val="13"/>
      <color theme="1"/>
      <name val="Times New Roman"/>
      <family val="1"/>
      <charset val="186"/>
    </font>
    <font>
      <b/>
      <sz val="13"/>
      <color theme="1"/>
      <name val="Times New Roman"/>
      <family val="1"/>
      <charset val="186"/>
    </font>
    <font>
      <i/>
      <sz val="9"/>
      <name val="Times New Roman"/>
      <family val="1"/>
      <charset val="186"/>
    </font>
    <font>
      <i/>
      <sz val="9"/>
      <color theme="1"/>
      <name val="Times New Roman"/>
      <family val="1"/>
      <charset val="186"/>
    </font>
    <font>
      <i/>
      <sz val="9.5"/>
      <color theme="1"/>
      <name val="Times New Roman"/>
      <family val="1"/>
      <charset val="186"/>
    </font>
    <font>
      <i/>
      <u/>
      <sz val="9.5"/>
      <color theme="1"/>
      <name val="Times New Roman"/>
      <family val="1"/>
      <charset val="186"/>
    </font>
    <font>
      <b/>
      <sz val="12"/>
      <color theme="1"/>
      <name val="Times New Roman"/>
      <family val="1"/>
      <charset val="186"/>
    </font>
    <font>
      <i/>
      <u/>
      <sz val="11"/>
      <color theme="1"/>
      <name val="Times New Roman"/>
      <family val="1"/>
      <charset val="186"/>
    </font>
    <font>
      <i/>
      <sz val="11"/>
      <color theme="1"/>
      <name val="Times New Roman"/>
      <family val="1"/>
      <charset val="186"/>
    </font>
    <font>
      <sz val="11"/>
      <name val="Times New Roman"/>
      <family val="1"/>
      <charset val="186"/>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cellStyleXfs>
  <cellXfs count="119">
    <xf numFmtId="0" fontId="0" fillId="0" borderId="0" xfId="0"/>
    <xf numFmtId="0" fontId="4" fillId="0" borderId="0" xfId="0" applyFont="1" applyBorder="1" applyAlignment="1">
      <alignment horizontal="right" vertical="top" wrapText="1"/>
    </xf>
    <xf numFmtId="0" fontId="5" fillId="0" borderId="0" xfId="0" applyFont="1"/>
    <xf numFmtId="0" fontId="0" fillId="0" borderId="0" xfId="0" applyBorder="1"/>
    <xf numFmtId="0" fontId="2" fillId="5" borderId="3" xfId="0" applyFont="1" applyFill="1" applyBorder="1" applyAlignment="1">
      <alignment horizontal="justify" vertical="top" wrapText="1"/>
    </xf>
    <xf numFmtId="0" fontId="3" fillId="5" borderId="3" xfId="0" applyFont="1" applyFill="1" applyBorder="1" applyAlignment="1">
      <alignment horizontal="center" vertical="center" wrapText="1"/>
    </xf>
    <xf numFmtId="0" fontId="12" fillId="5" borderId="3" xfId="0" applyFont="1" applyFill="1" applyBorder="1" applyAlignment="1">
      <alignment vertical="center" wrapText="1"/>
    </xf>
    <xf numFmtId="0" fontId="2" fillId="2" borderId="12" xfId="0" applyFont="1" applyFill="1" applyBorder="1" applyAlignment="1">
      <alignment vertical="center" wrapText="1"/>
    </xf>
    <xf numFmtId="0" fontId="12" fillId="2" borderId="12" xfId="0" applyFont="1" applyFill="1" applyBorder="1" applyAlignment="1">
      <alignment vertical="center" wrapText="1"/>
    </xf>
    <xf numFmtId="0" fontId="2" fillId="2" borderId="12" xfId="0" applyFont="1" applyFill="1" applyBorder="1" applyAlignment="1">
      <alignment horizontal="right" vertical="center" wrapText="1"/>
    </xf>
    <xf numFmtId="0" fontId="13" fillId="5" borderId="12" xfId="0" applyFont="1" applyFill="1" applyBorder="1" applyAlignment="1">
      <alignment horizontal="justify" vertical="top" wrapText="1"/>
    </xf>
    <xf numFmtId="0" fontId="12" fillId="5" borderId="12" xfId="0" applyFont="1" applyFill="1" applyBorder="1" applyAlignment="1">
      <alignment vertical="center" wrapText="1"/>
    </xf>
    <xf numFmtId="0" fontId="5" fillId="0" borderId="0" xfId="0" applyFont="1" applyBorder="1" applyAlignment="1"/>
    <xf numFmtId="0" fontId="16" fillId="0" borderId="0" xfId="0" applyFont="1" applyAlignment="1"/>
    <xf numFmtId="0" fontId="16" fillId="0" borderId="0" xfId="0" applyFont="1"/>
    <xf numFmtId="0" fontId="17" fillId="0" borderId="0" xfId="0" applyFont="1"/>
    <xf numFmtId="0" fontId="7" fillId="0" borderId="0" xfId="0" applyFont="1" applyBorder="1" applyAlignment="1">
      <alignment vertical="top" wrapText="1"/>
    </xf>
    <xf numFmtId="0" fontId="7" fillId="0" borderId="0" xfId="0" applyFont="1" applyBorder="1" applyAlignment="1">
      <alignment horizontal="left" vertical="top" wrapText="1"/>
    </xf>
    <xf numFmtId="0" fontId="8" fillId="0" borderId="0" xfId="0" applyFont="1" applyAlignment="1">
      <alignment horizontal="center" vertical="center"/>
    </xf>
    <xf numFmtId="0" fontId="16" fillId="0" borderId="0" xfId="0" applyFont="1" applyFill="1" applyAlignment="1"/>
    <xf numFmtId="0" fontId="16" fillId="0" borderId="0" xfId="0" applyFont="1" applyFill="1"/>
    <xf numFmtId="0" fontId="5" fillId="0" borderId="0" xfId="0" applyFont="1" applyFill="1"/>
    <xf numFmtId="0" fontId="14" fillId="4" borderId="12" xfId="0" applyFont="1" applyFill="1" applyBorder="1" applyAlignment="1">
      <alignment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shrinkToFit="1"/>
    </xf>
    <xf numFmtId="0" fontId="5" fillId="4" borderId="20" xfId="0" applyFont="1" applyFill="1" applyBorder="1"/>
    <xf numFmtId="0" fontId="5" fillId="4" borderId="12" xfId="0" applyFont="1" applyFill="1" applyBorder="1"/>
    <xf numFmtId="0" fontId="14" fillId="4" borderId="12" xfId="0" applyFont="1" applyFill="1" applyBorder="1"/>
    <xf numFmtId="0" fontId="5" fillId="4" borderId="17" xfId="0" applyFont="1" applyFill="1" applyBorder="1"/>
    <xf numFmtId="0" fontId="14" fillId="2" borderId="20" xfId="0" applyFont="1" applyFill="1" applyBorder="1" applyAlignment="1">
      <alignment vertical="center" wrapText="1"/>
    </xf>
    <xf numFmtId="0" fontId="22" fillId="2" borderId="12" xfId="0" applyFont="1" applyFill="1" applyBorder="1" applyAlignment="1">
      <alignment vertical="center" wrapText="1"/>
    </xf>
    <xf numFmtId="2" fontId="22" fillId="2" borderId="12" xfId="0" applyNumberFormat="1" applyFont="1" applyFill="1" applyBorder="1" applyAlignment="1">
      <alignment vertical="center" wrapText="1"/>
    </xf>
    <xf numFmtId="2" fontId="22" fillId="2" borderId="13" xfId="0" applyNumberFormat="1" applyFont="1" applyFill="1" applyBorder="1" applyAlignment="1">
      <alignment vertical="center" wrapText="1"/>
    </xf>
    <xf numFmtId="2" fontId="22" fillId="2" borderId="17" xfId="0" applyNumberFormat="1" applyFont="1" applyFill="1" applyBorder="1" applyAlignment="1">
      <alignment vertical="center" wrapText="1"/>
    </xf>
    <xf numFmtId="0" fontId="5" fillId="0" borderId="20" xfId="0" applyFont="1" applyBorder="1"/>
    <xf numFmtId="14" fontId="5" fillId="0" borderId="12" xfId="0" applyNumberFormat="1" applyFont="1" applyBorder="1"/>
    <xf numFmtId="0" fontId="5" fillId="0" borderId="12" xfId="0" applyFont="1" applyBorder="1"/>
    <xf numFmtId="0" fontId="5" fillId="0" borderId="17" xfId="0" applyFont="1" applyBorder="1"/>
    <xf numFmtId="0" fontId="5" fillId="0" borderId="12" xfId="0" applyFont="1" applyBorder="1" applyAlignment="1">
      <alignment wrapText="1" shrinkToFit="1"/>
    </xf>
    <xf numFmtId="0" fontId="5" fillId="0" borderId="17" xfId="0" applyFont="1" applyBorder="1" applyAlignment="1">
      <alignment wrapText="1" shrinkToFit="1"/>
    </xf>
    <xf numFmtId="0" fontId="14" fillId="2" borderId="20" xfId="0" applyFont="1" applyFill="1" applyBorder="1" applyAlignment="1">
      <alignment horizontal="right" vertical="center" wrapText="1"/>
    </xf>
    <xf numFmtId="0" fontId="22" fillId="2" borderId="20" xfId="0" applyFont="1" applyFill="1" applyBorder="1" applyAlignment="1">
      <alignment vertical="center" wrapText="1"/>
    </xf>
    <xf numFmtId="2" fontId="22" fillId="2" borderId="2" xfId="0" applyNumberFormat="1" applyFont="1" applyFill="1" applyBorder="1" applyAlignment="1">
      <alignment vertical="center" wrapText="1"/>
    </xf>
    <xf numFmtId="0" fontId="5" fillId="0" borderId="23" xfId="0" applyFont="1" applyBorder="1"/>
    <xf numFmtId="0" fontId="23" fillId="3" borderId="0" xfId="0" applyFont="1" applyFill="1" applyBorder="1" applyAlignment="1">
      <alignment vertical="center"/>
    </xf>
    <xf numFmtId="0" fontId="5" fillId="0" borderId="0" xfId="0" applyFont="1" applyAlignment="1"/>
    <xf numFmtId="0" fontId="14" fillId="0" borderId="0" xfId="0" applyFont="1"/>
    <xf numFmtId="0" fontId="25" fillId="4" borderId="20" xfId="0" applyFont="1" applyFill="1" applyBorder="1" applyAlignment="1">
      <alignment horizontal="center" vertical="center" wrapText="1"/>
    </xf>
    <xf numFmtId="0" fontId="25" fillId="4" borderId="12" xfId="0" applyFont="1" applyFill="1" applyBorder="1" applyAlignment="1">
      <alignment horizontal="center" vertical="center" wrapText="1"/>
    </xf>
    <xf numFmtId="2" fontId="22" fillId="2" borderId="23" xfId="0" applyNumberFormat="1" applyFont="1" applyFill="1" applyBorder="1" applyAlignment="1">
      <alignment vertical="center" wrapText="1"/>
    </xf>
    <xf numFmtId="0" fontId="14" fillId="4" borderId="18" xfId="0" applyFont="1" applyFill="1" applyBorder="1" applyAlignment="1">
      <alignment horizontal="justify" vertical="top" wrapText="1"/>
    </xf>
    <xf numFmtId="0" fontId="8" fillId="4" borderId="3" xfId="0" applyFont="1" applyFill="1" applyBorder="1" applyAlignment="1">
      <alignment horizontal="center" vertical="center" wrapText="1"/>
    </xf>
    <xf numFmtId="0" fontId="22" fillId="4" borderId="3" xfId="0" applyFont="1" applyFill="1" applyBorder="1" applyAlignment="1">
      <alignment vertical="center" wrapText="1"/>
    </xf>
    <xf numFmtId="0" fontId="22" fillId="4" borderId="11" xfId="0" applyFont="1" applyFill="1" applyBorder="1" applyAlignment="1">
      <alignment vertical="center" wrapText="1"/>
    </xf>
    <xf numFmtId="0" fontId="22" fillId="4" borderId="19" xfId="0" applyFont="1" applyFill="1" applyBorder="1" applyAlignment="1">
      <alignment vertical="center" wrapText="1"/>
    </xf>
    <xf numFmtId="0" fontId="8" fillId="4" borderId="18" xfId="0" applyFont="1" applyFill="1" applyBorder="1" applyAlignment="1">
      <alignment horizontal="center" vertical="center" wrapText="1"/>
    </xf>
    <xf numFmtId="0" fontId="15" fillId="4" borderId="20" xfId="0" applyFont="1" applyFill="1" applyBorder="1" applyAlignment="1">
      <alignment horizontal="justify" vertical="top" wrapText="1"/>
    </xf>
    <xf numFmtId="0" fontId="22" fillId="4" borderId="12" xfId="0" applyFont="1" applyFill="1" applyBorder="1" applyAlignment="1">
      <alignment vertical="center" wrapText="1"/>
    </xf>
    <xf numFmtId="0" fontId="22" fillId="4" borderId="20" xfId="0" applyFont="1" applyFill="1" applyBorder="1" applyAlignment="1">
      <alignment vertical="center" wrapText="1"/>
    </xf>
    <xf numFmtId="14" fontId="5" fillId="4" borderId="12" xfId="0" applyNumberFormat="1" applyFont="1" applyFill="1" applyBorder="1"/>
    <xf numFmtId="2" fontId="22" fillId="0" borderId="12" xfId="0" applyNumberFormat="1" applyFont="1" applyBorder="1"/>
    <xf numFmtId="2" fontId="22" fillId="4" borderId="12" xfId="0" applyNumberFormat="1" applyFont="1" applyFill="1" applyBorder="1"/>
    <xf numFmtId="2" fontId="22" fillId="4" borderId="12" xfId="0" applyNumberFormat="1" applyFont="1" applyFill="1" applyBorder="1" applyAlignment="1">
      <alignment vertical="center" wrapText="1"/>
    </xf>
    <xf numFmtId="2" fontId="22" fillId="4" borderId="13" xfId="0" applyNumberFormat="1" applyFont="1" applyFill="1" applyBorder="1" applyAlignment="1">
      <alignment vertical="center" wrapText="1"/>
    </xf>
    <xf numFmtId="2" fontId="22" fillId="4" borderId="17" xfId="0" applyNumberFormat="1" applyFont="1" applyFill="1" applyBorder="1" applyAlignment="1">
      <alignment vertical="center" wrapText="1"/>
    </xf>
    <xf numFmtId="2" fontId="22" fillId="4" borderId="11" xfId="0" applyNumberFormat="1" applyFont="1" applyFill="1" applyBorder="1" applyAlignment="1">
      <alignment vertical="center" wrapText="1"/>
    </xf>
    <xf numFmtId="0" fontId="5" fillId="4" borderId="21" xfId="0" applyFont="1" applyFill="1" applyBorder="1" applyAlignment="1">
      <alignment horizontal="center"/>
    </xf>
    <xf numFmtId="0" fontId="5" fillId="4" borderId="1" xfId="0" applyFont="1" applyFill="1" applyBorder="1" applyAlignment="1">
      <alignment horizontal="center"/>
    </xf>
    <xf numFmtId="0" fontId="5" fillId="4" borderId="22" xfId="0" applyFont="1" applyFill="1" applyBorder="1" applyAlignment="1">
      <alignment horizontal="center"/>
    </xf>
    <xf numFmtId="14" fontId="5" fillId="4" borderId="28" xfId="0" applyNumberFormat="1" applyFont="1" applyFill="1" applyBorder="1" applyAlignment="1">
      <alignment horizontal="center"/>
    </xf>
    <xf numFmtId="14" fontId="5" fillId="4" borderId="22" xfId="0" applyNumberFormat="1" applyFont="1" applyFill="1" applyBorder="1" applyAlignment="1">
      <alignment horizontal="center"/>
    </xf>
    <xf numFmtId="0" fontId="5" fillId="0" borderId="0" xfId="0" applyFont="1" applyBorder="1" applyAlignment="1">
      <alignment horizontal="center"/>
    </xf>
    <xf numFmtId="0" fontId="5" fillId="4" borderId="12" xfId="0" applyFont="1" applyFill="1" applyBorder="1" applyAlignment="1">
      <alignment horizontal="center" vertical="center" wrapText="1"/>
    </xf>
    <xf numFmtId="0" fontId="25" fillId="0" borderId="0" xfId="0" applyFont="1" applyAlignment="1">
      <alignment horizontal="left" wrapText="1"/>
    </xf>
    <xf numFmtId="0" fontId="14" fillId="4" borderId="2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5" fillId="0" borderId="0" xfId="0" applyFont="1" applyAlignment="1">
      <alignment horizontal="center"/>
    </xf>
    <xf numFmtId="0" fontId="25" fillId="4" borderId="12"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5" fillId="4" borderId="12" xfId="0" applyFont="1" applyFill="1" applyBorder="1" applyAlignment="1">
      <alignment horizontal="center" vertical="center" wrapText="1" shrinkToFi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5" fillId="0" borderId="0" xfId="0" applyFont="1" applyAlignment="1">
      <alignment horizontal="left" wrapText="1"/>
    </xf>
    <xf numFmtId="0" fontId="5" fillId="0" borderId="0" xfId="0" applyFont="1" applyFill="1" applyAlignment="1">
      <alignment horizontal="left"/>
    </xf>
    <xf numFmtId="0" fontId="14" fillId="4" borderId="21"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14" fillId="4" borderId="22" xfId="0" applyFont="1" applyFill="1" applyBorder="1" applyAlignment="1">
      <alignment horizontal="justify" vertical="top" wrapText="1"/>
    </xf>
    <xf numFmtId="0" fontId="4" fillId="4" borderId="2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7" fillId="0" borderId="0" xfId="0" applyFont="1" applyBorder="1" applyAlignment="1">
      <alignment horizontal="left" vertical="top" wrapText="1"/>
    </xf>
    <xf numFmtId="0" fontId="5" fillId="4" borderId="20" xfId="0" applyFont="1" applyFill="1" applyBorder="1" applyAlignment="1">
      <alignment horizontal="center" vertical="center"/>
    </xf>
    <xf numFmtId="0" fontId="5" fillId="4" borderId="12" xfId="0" applyFont="1" applyFill="1" applyBorder="1" applyAlignment="1">
      <alignment horizontal="center" vertical="center"/>
    </xf>
    <xf numFmtId="0" fontId="5" fillId="3" borderId="27" xfId="0" applyFont="1" applyFill="1" applyBorder="1" applyAlignment="1">
      <alignment horizont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6" fillId="0" borderId="0" xfId="0" applyFont="1" applyAlignment="1">
      <alignment horizontal="center"/>
    </xf>
    <xf numFmtId="0" fontId="2" fillId="5" borderId="13" xfId="0" applyFont="1" applyFill="1" applyBorder="1" applyAlignment="1">
      <alignment horizontal="justify" vertical="top" wrapText="1"/>
    </xf>
    <xf numFmtId="0" fontId="2" fillId="5" borderId="14" xfId="0" applyFont="1" applyFill="1" applyBorder="1" applyAlignment="1">
      <alignment horizontal="justify" vertical="top" wrapText="1"/>
    </xf>
    <xf numFmtId="0" fontId="2" fillId="5" borderId="15" xfId="0" applyFont="1" applyFill="1" applyBorder="1" applyAlignment="1">
      <alignment horizontal="justify" vertical="top" wrapText="1"/>
    </xf>
    <xf numFmtId="0" fontId="14" fillId="0" borderId="0" xfId="0" applyFont="1" applyFill="1" applyAlignment="1">
      <alignment horizontal="left" vertical="top" wrapText="1"/>
    </xf>
    <xf numFmtId="0" fontId="8" fillId="0" borderId="0" xfId="0" applyFont="1" applyBorder="1" applyAlignment="1">
      <alignment horizontal="left" vertical="top" wrapText="1"/>
    </xf>
    <xf numFmtId="0" fontId="6" fillId="0" borderId="0" xfId="0" applyFont="1" applyBorder="1" applyAlignment="1">
      <alignment horizont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view="pageBreakPreview" topLeftCell="A20" zoomScale="85" zoomScaleNormal="85" zoomScaleSheetLayoutView="85" workbookViewId="0">
      <selection activeCell="D19" sqref="D19"/>
    </sheetView>
  </sheetViews>
  <sheetFormatPr defaultRowHeight="15" x14ac:dyDescent="0.25"/>
  <cols>
    <col min="1" max="1" width="48" style="2" customWidth="1"/>
    <col min="2" max="6" width="10.140625" style="2" customWidth="1"/>
    <col min="7" max="7" width="12.85546875" style="2" customWidth="1"/>
    <col min="8" max="12" width="10.140625" style="2" customWidth="1"/>
    <col min="13" max="14" width="13.7109375" style="2" customWidth="1"/>
    <col min="15" max="15" width="14.28515625" style="2" customWidth="1"/>
    <col min="16" max="16" width="13.140625" style="2" customWidth="1"/>
    <col min="17" max="17" width="12.28515625" style="2" customWidth="1"/>
    <col min="18" max="19" width="12.85546875" style="2" customWidth="1"/>
    <col min="20" max="20" width="12.5703125" style="2" customWidth="1"/>
    <col min="21" max="21" width="9.140625" style="2"/>
    <col min="22" max="22" width="15.28515625" style="2" customWidth="1"/>
    <col min="23" max="16384" width="9.140625" style="2"/>
  </cols>
  <sheetData>
    <row r="1" spans="1:22" ht="60.75" customHeight="1" x14ac:dyDescent="0.25">
      <c r="J1" s="17"/>
      <c r="K1" s="17"/>
      <c r="L1" s="17"/>
      <c r="M1" s="17"/>
      <c r="N1" s="16"/>
      <c r="O1" s="16"/>
      <c r="P1" s="94" t="s">
        <v>81</v>
      </c>
      <c r="Q1" s="94"/>
      <c r="R1" s="94"/>
      <c r="S1" s="94"/>
      <c r="T1" s="94"/>
      <c r="U1" s="94"/>
      <c r="V1" s="94"/>
    </row>
    <row r="2" spans="1:22" ht="60.75" customHeight="1" x14ac:dyDescent="0.25">
      <c r="J2" s="17"/>
      <c r="K2" s="17"/>
      <c r="L2" s="17"/>
      <c r="M2" s="17"/>
      <c r="N2" s="16"/>
      <c r="O2" s="16"/>
      <c r="P2" s="17"/>
      <c r="Q2" s="17"/>
      <c r="R2" s="17"/>
      <c r="S2" s="17"/>
      <c r="T2" s="17"/>
      <c r="U2" s="17"/>
      <c r="V2" s="17"/>
    </row>
    <row r="3" spans="1:22" ht="20.25" customHeight="1" x14ac:dyDescent="0.25">
      <c r="J3" s="1"/>
      <c r="K3" s="18" t="s">
        <v>77</v>
      </c>
      <c r="L3" s="1"/>
      <c r="M3" s="1"/>
      <c r="N3" s="1"/>
    </row>
    <row r="4" spans="1:22" ht="20.25" customHeight="1" x14ac:dyDescent="0.25">
      <c r="J4" s="1"/>
      <c r="K4" s="1"/>
      <c r="L4" s="1"/>
      <c r="M4" s="1"/>
      <c r="N4" s="1"/>
    </row>
    <row r="5" spans="1:22" ht="20.25" customHeight="1" x14ac:dyDescent="0.3">
      <c r="A5" s="103" t="s">
        <v>65</v>
      </c>
      <c r="B5" s="103"/>
      <c r="C5" s="103"/>
      <c r="D5" s="103"/>
      <c r="E5" s="103"/>
      <c r="F5" s="103"/>
      <c r="G5" s="103"/>
      <c r="H5" s="103"/>
      <c r="I5" s="103"/>
      <c r="J5" s="103"/>
      <c r="K5" s="103"/>
      <c r="L5" s="103"/>
      <c r="M5" s="103"/>
      <c r="N5" s="103"/>
      <c r="O5" s="103"/>
      <c r="P5" s="103"/>
      <c r="Q5" s="103"/>
      <c r="R5" s="103"/>
      <c r="S5" s="103"/>
      <c r="T5" s="103"/>
      <c r="U5" s="103"/>
      <c r="V5" s="103"/>
    </row>
    <row r="6" spans="1:22" ht="18" customHeight="1" x14ac:dyDescent="0.25">
      <c r="A6" s="71" t="s">
        <v>6</v>
      </c>
      <c r="B6" s="71"/>
      <c r="C6" s="71"/>
      <c r="D6" s="71"/>
      <c r="E6" s="71"/>
      <c r="F6" s="71"/>
      <c r="G6" s="71"/>
      <c r="H6" s="71"/>
      <c r="I6" s="71"/>
      <c r="J6" s="71"/>
      <c r="K6" s="71"/>
      <c r="L6" s="71"/>
      <c r="M6" s="71"/>
      <c r="N6" s="71"/>
      <c r="O6" s="71"/>
      <c r="P6" s="71"/>
      <c r="Q6" s="71"/>
      <c r="R6" s="71"/>
      <c r="S6" s="71"/>
      <c r="T6" s="71"/>
      <c r="U6" s="71"/>
      <c r="V6" s="71"/>
    </row>
    <row r="7" spans="1:22" ht="36.75" customHeight="1" x14ac:dyDescent="0.25">
      <c r="A7" s="12"/>
      <c r="B7" s="12"/>
      <c r="C7" s="12"/>
      <c r="D7" s="12"/>
      <c r="E7" s="12"/>
      <c r="F7" s="12"/>
      <c r="G7" s="12"/>
      <c r="H7" s="12"/>
      <c r="I7" s="12"/>
      <c r="J7" s="12"/>
      <c r="K7" s="12"/>
      <c r="L7" s="12"/>
      <c r="M7" s="12"/>
      <c r="N7" s="12"/>
    </row>
    <row r="8" spans="1:22" x14ac:dyDescent="0.25">
      <c r="A8" s="22" t="s">
        <v>7</v>
      </c>
      <c r="B8" s="22"/>
      <c r="C8" s="22"/>
      <c r="D8" s="22"/>
      <c r="E8" s="22"/>
      <c r="F8" s="22"/>
      <c r="G8" s="22"/>
      <c r="H8" s="22"/>
      <c r="I8" s="22"/>
      <c r="J8" s="22"/>
      <c r="K8" s="22"/>
      <c r="L8" s="22"/>
      <c r="M8" s="22"/>
      <c r="N8" s="22"/>
      <c r="O8" s="22"/>
      <c r="P8" s="22"/>
      <c r="Q8" s="22"/>
      <c r="R8" s="22"/>
      <c r="S8" s="22"/>
      <c r="T8" s="22"/>
      <c r="U8" s="22"/>
      <c r="V8" s="22"/>
    </row>
    <row r="9" spans="1:22" ht="15.75" thickBot="1" x14ac:dyDescent="0.3">
      <c r="A9" s="97"/>
      <c r="B9" s="97"/>
      <c r="C9" s="97"/>
      <c r="D9" s="97"/>
      <c r="E9" s="97"/>
      <c r="F9" s="97"/>
      <c r="G9" s="97"/>
      <c r="H9" s="97"/>
      <c r="I9" s="97"/>
      <c r="J9" s="97"/>
      <c r="K9" s="97"/>
      <c r="L9" s="97"/>
      <c r="M9" s="97"/>
      <c r="N9" s="97"/>
    </row>
    <row r="10" spans="1:22" ht="15" customHeight="1" x14ac:dyDescent="0.25">
      <c r="A10" s="78" t="s">
        <v>89</v>
      </c>
      <c r="B10" s="78" t="s">
        <v>82</v>
      </c>
      <c r="C10" s="98"/>
      <c r="D10" s="98"/>
      <c r="E10" s="98"/>
      <c r="F10" s="98"/>
      <c r="G10" s="99"/>
      <c r="H10" s="78" t="s">
        <v>0</v>
      </c>
      <c r="I10" s="98"/>
      <c r="J10" s="98"/>
      <c r="K10" s="98"/>
      <c r="L10" s="98"/>
      <c r="M10" s="98"/>
      <c r="N10" s="98"/>
      <c r="O10" s="82" t="s">
        <v>73</v>
      </c>
      <c r="P10" s="83"/>
      <c r="Q10" s="83"/>
      <c r="R10" s="83"/>
      <c r="S10" s="83"/>
      <c r="T10" s="83"/>
      <c r="U10" s="83"/>
      <c r="V10" s="74" t="s">
        <v>71</v>
      </c>
    </row>
    <row r="11" spans="1:22" x14ac:dyDescent="0.25">
      <c r="A11" s="79"/>
      <c r="B11" s="79"/>
      <c r="C11" s="100"/>
      <c r="D11" s="100"/>
      <c r="E11" s="100"/>
      <c r="F11" s="100"/>
      <c r="G11" s="101"/>
      <c r="H11" s="79"/>
      <c r="I11" s="100"/>
      <c r="J11" s="100"/>
      <c r="K11" s="100"/>
      <c r="L11" s="100"/>
      <c r="M11" s="100"/>
      <c r="N11" s="100"/>
      <c r="O11" s="84"/>
      <c r="P11" s="85"/>
      <c r="Q11" s="85"/>
      <c r="R11" s="85"/>
      <c r="S11" s="85"/>
      <c r="T11" s="85"/>
      <c r="U11" s="85"/>
      <c r="V11" s="75"/>
    </row>
    <row r="12" spans="1:22" ht="56.25" customHeight="1" x14ac:dyDescent="0.25">
      <c r="A12" s="79"/>
      <c r="B12" s="79"/>
      <c r="C12" s="100"/>
      <c r="D12" s="100"/>
      <c r="E12" s="100"/>
      <c r="F12" s="100"/>
      <c r="G12" s="101"/>
      <c r="H12" s="79"/>
      <c r="I12" s="100"/>
      <c r="J12" s="100"/>
      <c r="K12" s="100"/>
      <c r="L12" s="100"/>
      <c r="M12" s="100"/>
      <c r="N12" s="100"/>
      <c r="O12" s="84"/>
      <c r="P12" s="85"/>
      <c r="Q12" s="85"/>
      <c r="R12" s="85"/>
      <c r="S12" s="85"/>
      <c r="T12" s="85"/>
      <c r="U12" s="85"/>
      <c r="V12" s="75"/>
    </row>
    <row r="13" spans="1:22" ht="46.5" customHeight="1" x14ac:dyDescent="0.25">
      <c r="A13" s="79"/>
      <c r="B13" s="72" t="s">
        <v>1</v>
      </c>
      <c r="C13" s="72" t="s">
        <v>2</v>
      </c>
      <c r="D13" s="77" t="s">
        <v>3</v>
      </c>
      <c r="E13" s="77" t="s">
        <v>4</v>
      </c>
      <c r="F13" s="72" t="s">
        <v>72</v>
      </c>
      <c r="G13" s="72" t="s">
        <v>78</v>
      </c>
      <c r="H13" s="102" t="s">
        <v>1</v>
      </c>
      <c r="I13" s="77" t="s">
        <v>2</v>
      </c>
      <c r="J13" s="77" t="s">
        <v>3</v>
      </c>
      <c r="K13" s="77" t="s">
        <v>4</v>
      </c>
      <c r="L13" s="77" t="s">
        <v>72</v>
      </c>
      <c r="M13" s="77" t="s">
        <v>74</v>
      </c>
      <c r="N13" s="77" t="s">
        <v>88</v>
      </c>
      <c r="O13" s="95" t="s">
        <v>67</v>
      </c>
      <c r="P13" s="96"/>
      <c r="Q13" s="96"/>
      <c r="R13" s="96"/>
      <c r="S13" s="96"/>
      <c r="T13" s="81" t="s">
        <v>68</v>
      </c>
      <c r="U13" s="81"/>
      <c r="V13" s="75"/>
    </row>
    <row r="14" spans="1:22" ht="107.25" customHeight="1" x14ac:dyDescent="0.25">
      <c r="A14" s="80"/>
      <c r="B14" s="72"/>
      <c r="C14" s="72"/>
      <c r="D14" s="77"/>
      <c r="E14" s="77"/>
      <c r="F14" s="72"/>
      <c r="G14" s="72"/>
      <c r="H14" s="102"/>
      <c r="I14" s="77"/>
      <c r="J14" s="77"/>
      <c r="K14" s="77"/>
      <c r="L14" s="77"/>
      <c r="M14" s="77"/>
      <c r="N14" s="77"/>
      <c r="O14" s="47" t="s">
        <v>56</v>
      </c>
      <c r="P14" s="48" t="s">
        <v>66</v>
      </c>
      <c r="Q14" s="23" t="s">
        <v>57</v>
      </c>
      <c r="R14" s="24" t="s">
        <v>59</v>
      </c>
      <c r="S14" s="24" t="s">
        <v>75</v>
      </c>
      <c r="T14" s="23" t="s">
        <v>57</v>
      </c>
      <c r="U14" s="23" t="s">
        <v>58</v>
      </c>
      <c r="V14" s="75"/>
    </row>
    <row r="15" spans="1:22" ht="120" customHeight="1" x14ac:dyDescent="0.25">
      <c r="A15" s="50" t="s">
        <v>83</v>
      </c>
      <c r="B15" s="51"/>
      <c r="C15" s="52"/>
      <c r="D15" s="52"/>
      <c r="E15" s="52"/>
      <c r="F15" s="53"/>
      <c r="G15" s="54"/>
      <c r="H15" s="55"/>
      <c r="I15" s="52"/>
      <c r="J15" s="52"/>
      <c r="K15" s="52"/>
      <c r="L15" s="52"/>
      <c r="M15" s="52"/>
      <c r="N15" s="53"/>
      <c r="O15" s="25"/>
      <c r="P15" s="26"/>
      <c r="Q15" s="59"/>
      <c r="R15" s="26"/>
      <c r="S15" s="27"/>
      <c r="T15" s="26"/>
      <c r="U15" s="26"/>
      <c r="V15" s="28"/>
    </row>
    <row r="16" spans="1:22" ht="15.75" x14ac:dyDescent="0.25">
      <c r="A16" s="29"/>
      <c r="B16" s="30"/>
      <c r="C16" s="30"/>
      <c r="D16" s="31"/>
      <c r="E16" s="31">
        <f>C16*D16</f>
        <v>0</v>
      </c>
      <c r="F16" s="32">
        <f>+E16-G16</f>
        <v>0</v>
      </c>
      <c r="G16" s="33"/>
      <c r="H16" s="29"/>
      <c r="I16" s="30"/>
      <c r="J16" s="31"/>
      <c r="K16" s="31">
        <f>I16*J16</f>
        <v>0</v>
      </c>
      <c r="L16" s="32">
        <f>+K16-M16</f>
        <v>0</v>
      </c>
      <c r="M16" s="31"/>
      <c r="N16" s="32">
        <f>G16-M16</f>
        <v>0</v>
      </c>
      <c r="O16" s="34"/>
      <c r="P16" s="35"/>
      <c r="Q16" s="35"/>
      <c r="R16" s="36"/>
      <c r="S16" s="60"/>
      <c r="T16" s="35"/>
      <c r="U16" s="36"/>
      <c r="V16" s="37"/>
    </row>
    <row r="17" spans="1:22" ht="15.75" customHeight="1" x14ac:dyDescent="0.25">
      <c r="A17" s="29"/>
      <c r="B17" s="30"/>
      <c r="C17" s="30"/>
      <c r="D17" s="31"/>
      <c r="E17" s="31">
        <f t="shared" ref="E17" si="0">C17*D17</f>
        <v>0</v>
      </c>
      <c r="F17" s="32">
        <f t="shared" ref="F17:F18" si="1">+E17-G17</f>
        <v>0</v>
      </c>
      <c r="G17" s="33"/>
      <c r="H17" s="29"/>
      <c r="I17" s="30"/>
      <c r="J17" s="31"/>
      <c r="K17" s="31">
        <f t="shared" ref="K17" si="2">I17*J17</f>
        <v>0</v>
      </c>
      <c r="L17" s="32">
        <f t="shared" ref="L17:L18" si="3">+K17-M17</f>
        <v>0</v>
      </c>
      <c r="M17" s="31"/>
      <c r="N17" s="32">
        <f>G17-M17</f>
        <v>0</v>
      </c>
      <c r="O17" s="34"/>
      <c r="P17" s="38"/>
      <c r="Q17" s="35"/>
      <c r="R17" s="36"/>
      <c r="S17" s="60"/>
      <c r="T17" s="35"/>
      <c r="U17" s="36"/>
      <c r="V17" s="39"/>
    </row>
    <row r="18" spans="1:22" ht="15.75" x14ac:dyDescent="0.25">
      <c r="A18" s="40" t="s">
        <v>46</v>
      </c>
      <c r="B18" s="30"/>
      <c r="C18" s="30"/>
      <c r="D18" s="31"/>
      <c r="E18" s="31">
        <f>SUM(E16:E17)</f>
        <v>0</v>
      </c>
      <c r="F18" s="32">
        <f t="shared" si="1"/>
        <v>0</v>
      </c>
      <c r="G18" s="33">
        <f>SUM(G16:G17)</f>
        <v>0</v>
      </c>
      <c r="H18" s="41"/>
      <c r="I18" s="30"/>
      <c r="J18" s="31"/>
      <c r="K18" s="31">
        <f>SUM(K16:K17)</f>
        <v>0</v>
      </c>
      <c r="L18" s="32">
        <f t="shared" si="3"/>
        <v>0</v>
      </c>
      <c r="M18" s="31">
        <f>SUM(M16:M17)</f>
        <v>0</v>
      </c>
      <c r="N18" s="32">
        <f>G18-M18</f>
        <v>0</v>
      </c>
      <c r="O18" s="34"/>
      <c r="P18" s="36"/>
      <c r="Q18" s="35"/>
      <c r="R18" s="36"/>
      <c r="S18" s="60">
        <f>SUM(S16:S17)</f>
        <v>0</v>
      </c>
      <c r="T18" s="35"/>
      <c r="U18" s="36"/>
      <c r="V18" s="37"/>
    </row>
    <row r="19" spans="1:22" ht="107.25" customHeight="1" x14ac:dyDescent="0.25">
      <c r="A19" s="56" t="s">
        <v>84</v>
      </c>
      <c r="B19" s="57"/>
      <c r="C19" s="57"/>
      <c r="D19" s="57"/>
      <c r="E19" s="62"/>
      <c r="F19" s="63"/>
      <c r="G19" s="64"/>
      <c r="H19" s="58"/>
      <c r="I19" s="57"/>
      <c r="J19" s="57"/>
      <c r="K19" s="62"/>
      <c r="L19" s="62"/>
      <c r="M19" s="62"/>
      <c r="N19" s="65"/>
      <c r="O19" s="25"/>
      <c r="P19" s="26"/>
      <c r="Q19" s="59"/>
      <c r="R19" s="26"/>
      <c r="S19" s="61"/>
      <c r="T19" s="59"/>
      <c r="U19" s="26"/>
      <c r="V19" s="28"/>
    </row>
    <row r="20" spans="1:22" ht="15.75" x14ac:dyDescent="0.25">
      <c r="A20" s="29"/>
      <c r="B20" s="30"/>
      <c r="C20" s="30"/>
      <c r="D20" s="31"/>
      <c r="E20" s="31">
        <f>C20*D20</f>
        <v>0</v>
      </c>
      <c r="F20" s="32">
        <f>+E20-G20</f>
        <v>0</v>
      </c>
      <c r="G20" s="33"/>
      <c r="H20" s="29"/>
      <c r="I20" s="30"/>
      <c r="J20" s="31"/>
      <c r="K20" s="31">
        <f>I20*J20</f>
        <v>0</v>
      </c>
      <c r="L20" s="32">
        <f>+K20-M20</f>
        <v>0</v>
      </c>
      <c r="M20" s="31"/>
      <c r="N20" s="32">
        <f>G20-M20</f>
        <v>0</v>
      </c>
      <c r="O20" s="34"/>
      <c r="P20" s="35"/>
      <c r="Q20" s="35"/>
      <c r="R20" s="36"/>
      <c r="S20" s="60"/>
      <c r="T20" s="35"/>
      <c r="U20" s="36"/>
      <c r="V20" s="37"/>
    </row>
    <row r="21" spans="1:22" ht="15.75" customHeight="1" x14ac:dyDescent="0.25">
      <c r="A21" s="29"/>
      <c r="B21" s="30"/>
      <c r="C21" s="30"/>
      <c r="D21" s="31"/>
      <c r="E21" s="31">
        <f t="shared" ref="E21" si="4">C21*D21</f>
        <v>0</v>
      </c>
      <c r="F21" s="32">
        <f t="shared" ref="F21:F22" si="5">+E21-G21</f>
        <v>0</v>
      </c>
      <c r="G21" s="33"/>
      <c r="H21" s="29"/>
      <c r="I21" s="30"/>
      <c r="J21" s="31"/>
      <c r="K21" s="31">
        <f t="shared" ref="K21" si="6">I21*J21</f>
        <v>0</v>
      </c>
      <c r="L21" s="32">
        <f t="shared" ref="L21:L22" si="7">+K21-M21</f>
        <v>0</v>
      </c>
      <c r="M21" s="31"/>
      <c r="N21" s="32">
        <f>G21-M21</f>
        <v>0</v>
      </c>
      <c r="O21" s="34"/>
      <c r="P21" s="38"/>
      <c r="Q21" s="35"/>
      <c r="R21" s="36"/>
      <c r="S21" s="60"/>
      <c r="T21" s="35"/>
      <c r="U21" s="36"/>
      <c r="V21" s="39"/>
    </row>
    <row r="22" spans="1:22" ht="15.75" x14ac:dyDescent="0.25">
      <c r="A22" s="40" t="s">
        <v>46</v>
      </c>
      <c r="B22" s="30"/>
      <c r="C22" s="30"/>
      <c r="D22" s="31"/>
      <c r="E22" s="31">
        <f>SUM(E20:E21)</f>
        <v>0</v>
      </c>
      <c r="F22" s="32">
        <f t="shared" si="5"/>
        <v>0</v>
      </c>
      <c r="G22" s="33">
        <f>SUM(G20:G21)</f>
        <v>0</v>
      </c>
      <c r="H22" s="41"/>
      <c r="I22" s="30"/>
      <c r="J22" s="31"/>
      <c r="K22" s="31">
        <f>SUM(K20:K21)</f>
        <v>0</v>
      </c>
      <c r="L22" s="32">
        <f t="shared" si="7"/>
        <v>0</v>
      </c>
      <c r="M22" s="31">
        <f>SUM(M20:M21)</f>
        <v>0</v>
      </c>
      <c r="N22" s="32">
        <f t="shared" ref="N22" si="8">G22-M22</f>
        <v>0</v>
      </c>
      <c r="O22" s="34"/>
      <c r="P22" s="36"/>
      <c r="Q22" s="35"/>
      <c r="R22" s="36"/>
      <c r="S22" s="60">
        <f>SUM(S20:S21)</f>
        <v>0</v>
      </c>
      <c r="T22" s="35"/>
      <c r="U22" s="36"/>
      <c r="V22" s="37"/>
    </row>
    <row r="23" spans="1:22" ht="96" customHeight="1" x14ac:dyDescent="0.25">
      <c r="A23" s="56" t="s">
        <v>85</v>
      </c>
      <c r="B23" s="57"/>
      <c r="C23" s="57"/>
      <c r="D23" s="57"/>
      <c r="E23" s="62"/>
      <c r="F23" s="63"/>
      <c r="G23" s="64"/>
      <c r="H23" s="58"/>
      <c r="I23" s="57"/>
      <c r="J23" s="57"/>
      <c r="K23" s="62"/>
      <c r="L23" s="62"/>
      <c r="M23" s="62"/>
      <c r="N23" s="65"/>
      <c r="O23" s="25"/>
      <c r="P23" s="26"/>
      <c r="Q23" s="59"/>
      <c r="R23" s="26"/>
      <c r="S23" s="61"/>
      <c r="T23" s="59"/>
      <c r="U23" s="26"/>
      <c r="V23" s="28"/>
    </row>
    <row r="24" spans="1:22" ht="15.75" x14ac:dyDescent="0.25">
      <c r="A24" s="29"/>
      <c r="B24" s="30"/>
      <c r="C24" s="30"/>
      <c r="D24" s="31"/>
      <c r="E24" s="31">
        <f>C24*D24</f>
        <v>0</v>
      </c>
      <c r="F24" s="32">
        <f>+E24-G24</f>
        <v>0</v>
      </c>
      <c r="G24" s="33"/>
      <c r="H24" s="29"/>
      <c r="I24" s="30"/>
      <c r="J24" s="31"/>
      <c r="K24" s="31">
        <f>I24*J24</f>
        <v>0</v>
      </c>
      <c r="L24" s="32">
        <f>+K24-M24</f>
        <v>0</v>
      </c>
      <c r="M24" s="31"/>
      <c r="N24" s="32">
        <f>G24-M24</f>
        <v>0</v>
      </c>
      <c r="O24" s="34"/>
      <c r="P24" s="35"/>
      <c r="Q24" s="35"/>
      <c r="R24" s="36"/>
      <c r="S24" s="60"/>
      <c r="T24" s="35"/>
      <c r="U24" s="36"/>
      <c r="V24" s="37"/>
    </row>
    <row r="25" spans="1:22" ht="15.75" customHeight="1" x14ac:dyDescent="0.25">
      <c r="A25" s="29"/>
      <c r="B25" s="30"/>
      <c r="C25" s="30"/>
      <c r="D25" s="31"/>
      <c r="E25" s="31">
        <f t="shared" ref="E25" si="9">C25*D25</f>
        <v>0</v>
      </c>
      <c r="F25" s="32">
        <f t="shared" ref="F25:F26" si="10">+E25-G25</f>
        <v>0</v>
      </c>
      <c r="G25" s="33"/>
      <c r="H25" s="29"/>
      <c r="I25" s="30"/>
      <c r="J25" s="31"/>
      <c r="K25" s="31">
        <f t="shared" ref="K25" si="11">I25*J25</f>
        <v>0</v>
      </c>
      <c r="L25" s="32">
        <f t="shared" ref="L25:L26" si="12">+K25-M25</f>
        <v>0</v>
      </c>
      <c r="M25" s="31"/>
      <c r="N25" s="32">
        <f>G25-M25</f>
        <v>0</v>
      </c>
      <c r="O25" s="34"/>
      <c r="P25" s="38"/>
      <c r="Q25" s="35"/>
      <c r="R25" s="36"/>
      <c r="S25" s="60"/>
      <c r="T25" s="35"/>
      <c r="U25" s="36"/>
      <c r="V25" s="39"/>
    </row>
    <row r="26" spans="1:22" ht="15.75" x14ac:dyDescent="0.25">
      <c r="A26" s="40" t="s">
        <v>46</v>
      </c>
      <c r="B26" s="30"/>
      <c r="C26" s="30"/>
      <c r="D26" s="31"/>
      <c r="E26" s="31">
        <f>SUM(E24:E25)</f>
        <v>0</v>
      </c>
      <c r="F26" s="32">
        <f t="shared" si="10"/>
        <v>0</v>
      </c>
      <c r="G26" s="33">
        <f>SUM(G24:G25)</f>
        <v>0</v>
      </c>
      <c r="H26" s="41"/>
      <c r="I26" s="30"/>
      <c r="J26" s="31"/>
      <c r="K26" s="31">
        <f>SUM(K24:K25)</f>
        <v>0</v>
      </c>
      <c r="L26" s="32">
        <f t="shared" si="12"/>
        <v>0</v>
      </c>
      <c r="M26" s="31">
        <f>SUM(M24:M25)</f>
        <v>0</v>
      </c>
      <c r="N26" s="32">
        <f t="shared" ref="N26" si="13">G26-M26</f>
        <v>0</v>
      </c>
      <c r="O26" s="34"/>
      <c r="P26" s="36"/>
      <c r="Q26" s="35"/>
      <c r="R26" s="36"/>
      <c r="S26" s="60">
        <f>SUM(S24:S25)</f>
        <v>0</v>
      </c>
      <c r="T26" s="35"/>
      <c r="U26" s="36"/>
      <c r="V26" s="37"/>
    </row>
    <row r="27" spans="1:22" ht="44.25" customHeight="1" x14ac:dyDescent="0.25">
      <c r="A27" s="56" t="s">
        <v>86</v>
      </c>
      <c r="B27" s="57"/>
      <c r="C27" s="57"/>
      <c r="D27" s="57"/>
      <c r="E27" s="62"/>
      <c r="F27" s="63"/>
      <c r="G27" s="64"/>
      <c r="H27" s="58"/>
      <c r="I27" s="57"/>
      <c r="J27" s="57"/>
      <c r="K27" s="62"/>
      <c r="L27" s="62"/>
      <c r="M27" s="62"/>
      <c r="N27" s="65"/>
      <c r="O27" s="25"/>
      <c r="P27" s="26"/>
      <c r="Q27" s="59"/>
      <c r="R27" s="26"/>
      <c r="S27" s="61"/>
      <c r="T27" s="59"/>
      <c r="U27" s="26"/>
      <c r="V27" s="28"/>
    </row>
    <row r="28" spans="1:22" ht="15.75" x14ac:dyDescent="0.25">
      <c r="A28" s="29"/>
      <c r="B28" s="30"/>
      <c r="C28" s="30"/>
      <c r="D28" s="31"/>
      <c r="E28" s="31">
        <f>C28*D28</f>
        <v>0</v>
      </c>
      <c r="F28" s="32">
        <f>+E28-G28</f>
        <v>0</v>
      </c>
      <c r="G28" s="33"/>
      <c r="H28" s="29"/>
      <c r="I28" s="30"/>
      <c r="J28" s="31"/>
      <c r="K28" s="31">
        <f>I28*J28</f>
        <v>0</v>
      </c>
      <c r="L28" s="32">
        <f>+K28-M28</f>
        <v>0</v>
      </c>
      <c r="M28" s="31"/>
      <c r="N28" s="32">
        <f>G28-M28</f>
        <v>0</v>
      </c>
      <c r="O28" s="34"/>
      <c r="P28" s="35"/>
      <c r="Q28" s="35"/>
      <c r="R28" s="36"/>
      <c r="S28" s="60"/>
      <c r="T28" s="35"/>
      <c r="U28" s="36"/>
      <c r="V28" s="37"/>
    </row>
    <row r="29" spans="1:22" ht="15.75" customHeight="1" x14ac:dyDescent="0.25">
      <c r="A29" s="29"/>
      <c r="B29" s="30"/>
      <c r="C29" s="30"/>
      <c r="D29" s="31"/>
      <c r="E29" s="31">
        <f t="shared" ref="E29" si="14">C29*D29</f>
        <v>0</v>
      </c>
      <c r="F29" s="32">
        <f t="shared" ref="F29:F30" si="15">+E29-G29</f>
        <v>0</v>
      </c>
      <c r="G29" s="33"/>
      <c r="H29" s="29"/>
      <c r="I29" s="30"/>
      <c r="J29" s="31"/>
      <c r="K29" s="31">
        <f t="shared" ref="K29" si="16">I29*J29</f>
        <v>0</v>
      </c>
      <c r="L29" s="32">
        <f t="shared" ref="L29:L30" si="17">+K29-M29</f>
        <v>0</v>
      </c>
      <c r="M29" s="31"/>
      <c r="N29" s="32">
        <f>G29-M29</f>
        <v>0</v>
      </c>
      <c r="O29" s="34"/>
      <c r="P29" s="38"/>
      <c r="Q29" s="35"/>
      <c r="R29" s="36"/>
      <c r="S29" s="60"/>
      <c r="T29" s="35"/>
      <c r="U29" s="36"/>
      <c r="V29" s="39"/>
    </row>
    <row r="30" spans="1:22" ht="15.75" x14ac:dyDescent="0.25">
      <c r="A30" s="40" t="s">
        <v>46</v>
      </c>
      <c r="B30" s="30"/>
      <c r="C30" s="30"/>
      <c r="D30" s="31"/>
      <c r="E30" s="31">
        <f>SUM(E28:E29)</f>
        <v>0</v>
      </c>
      <c r="F30" s="32">
        <f t="shared" si="15"/>
        <v>0</v>
      </c>
      <c r="G30" s="33">
        <f>SUM(G28:G29)</f>
        <v>0</v>
      </c>
      <c r="H30" s="41"/>
      <c r="I30" s="30"/>
      <c r="J30" s="31"/>
      <c r="K30" s="31">
        <f>SUM(K28:K29)</f>
        <v>0</v>
      </c>
      <c r="L30" s="32">
        <f t="shared" si="17"/>
        <v>0</v>
      </c>
      <c r="M30" s="31">
        <f>SUM(M28:M29)</f>
        <v>0</v>
      </c>
      <c r="N30" s="32">
        <f t="shared" ref="N30" si="18">G30-M30</f>
        <v>0</v>
      </c>
      <c r="O30" s="34"/>
      <c r="P30" s="36"/>
      <c r="Q30" s="35"/>
      <c r="R30" s="36"/>
      <c r="S30" s="60">
        <f>SUM(S28:S29)</f>
        <v>0</v>
      </c>
      <c r="T30" s="35"/>
      <c r="U30" s="36"/>
      <c r="V30" s="37"/>
    </row>
    <row r="31" spans="1:22" ht="16.5" thickBot="1" x14ac:dyDescent="0.3">
      <c r="A31" s="88" t="s">
        <v>54</v>
      </c>
      <c r="B31" s="89"/>
      <c r="C31" s="89"/>
      <c r="D31" s="90"/>
      <c r="E31" s="42">
        <f>E18+E22+E26+E30</f>
        <v>0</v>
      </c>
      <c r="F31" s="42">
        <f>F18+F22+F26+F30</f>
        <v>0</v>
      </c>
      <c r="G31" s="49">
        <f>G18+G22+G26+G30</f>
        <v>0</v>
      </c>
      <c r="H31" s="91"/>
      <c r="I31" s="92"/>
      <c r="J31" s="93"/>
      <c r="K31" s="42">
        <f>K18+K22+K26+K30</f>
        <v>0</v>
      </c>
      <c r="L31" s="42">
        <f>L18+L22+L26+L30</f>
        <v>0</v>
      </c>
      <c r="M31" s="42">
        <f>M18+M22+M26+M30</f>
        <v>0</v>
      </c>
      <c r="N31" s="32">
        <f>G31-M31</f>
        <v>0</v>
      </c>
      <c r="O31" s="66"/>
      <c r="P31" s="67"/>
      <c r="Q31" s="67"/>
      <c r="R31" s="68"/>
      <c r="S31" s="42">
        <f>S18+S22+S26+S30</f>
        <v>0</v>
      </c>
      <c r="T31" s="69"/>
      <c r="U31" s="70"/>
      <c r="V31" s="43"/>
    </row>
    <row r="32" spans="1:22" ht="22.5" customHeight="1" x14ac:dyDescent="0.25">
      <c r="A32" s="44"/>
      <c r="B32" s="44"/>
      <c r="C32" s="44"/>
      <c r="D32" s="44"/>
      <c r="E32" s="44"/>
      <c r="F32" s="44"/>
      <c r="G32" s="44"/>
      <c r="H32" s="44"/>
      <c r="I32" s="44"/>
      <c r="J32" s="44"/>
      <c r="K32" s="44"/>
      <c r="L32" s="44"/>
      <c r="M32" s="44"/>
      <c r="N32" s="44"/>
    </row>
    <row r="33" spans="1:22" x14ac:dyDescent="0.25">
      <c r="A33" s="44" t="s">
        <v>87</v>
      </c>
      <c r="B33" s="44"/>
      <c r="C33" s="44"/>
      <c r="D33" s="44"/>
      <c r="E33" s="44"/>
      <c r="F33" s="44"/>
      <c r="G33" s="44"/>
      <c r="H33" s="44"/>
      <c r="I33" s="44"/>
      <c r="J33" s="44"/>
      <c r="K33" s="44"/>
      <c r="L33" s="44"/>
      <c r="M33" s="44"/>
      <c r="N33" s="44"/>
    </row>
    <row r="34" spans="1:22" ht="29.25" customHeight="1" x14ac:dyDescent="0.25">
      <c r="A34" s="73" t="s">
        <v>80</v>
      </c>
      <c r="B34" s="73"/>
      <c r="C34" s="73"/>
      <c r="D34" s="73"/>
      <c r="E34" s="73"/>
      <c r="F34" s="73"/>
      <c r="G34" s="73"/>
      <c r="H34" s="73"/>
      <c r="I34" s="73"/>
      <c r="J34" s="73"/>
      <c r="K34" s="73"/>
      <c r="L34" s="73"/>
      <c r="M34" s="73"/>
      <c r="N34" s="73"/>
      <c r="O34" s="73"/>
      <c r="P34" s="73"/>
      <c r="Q34" s="73"/>
      <c r="R34" s="73"/>
      <c r="S34" s="73"/>
      <c r="T34" s="73"/>
      <c r="U34" s="73"/>
      <c r="V34" s="73"/>
    </row>
    <row r="35" spans="1:22" s="21" customFormat="1" ht="17.25" customHeight="1" x14ac:dyDescent="0.25">
      <c r="A35" s="87" t="s">
        <v>70</v>
      </c>
      <c r="B35" s="87"/>
      <c r="C35" s="87"/>
      <c r="D35" s="87"/>
      <c r="E35" s="87"/>
      <c r="F35" s="87"/>
      <c r="G35" s="87"/>
      <c r="H35" s="87"/>
      <c r="I35" s="87"/>
      <c r="J35" s="87"/>
      <c r="K35" s="87"/>
      <c r="L35" s="87"/>
      <c r="M35" s="87"/>
      <c r="N35" s="87"/>
      <c r="O35" s="87"/>
      <c r="P35" s="87"/>
      <c r="Q35" s="87"/>
      <c r="R35" s="87"/>
      <c r="S35" s="87"/>
      <c r="T35" s="87"/>
      <c r="U35" s="87"/>
      <c r="V35" s="87"/>
    </row>
    <row r="36" spans="1:22" ht="15.75" customHeight="1" x14ac:dyDescent="0.25">
      <c r="A36" s="86" t="s">
        <v>69</v>
      </c>
      <c r="B36" s="86"/>
      <c r="C36" s="86"/>
      <c r="D36" s="86"/>
      <c r="E36" s="86"/>
      <c r="F36" s="86"/>
      <c r="G36" s="86"/>
      <c r="H36" s="86"/>
      <c r="I36" s="86"/>
      <c r="J36" s="86"/>
      <c r="K36" s="86"/>
      <c r="L36" s="86"/>
      <c r="M36" s="86"/>
      <c r="N36" s="86"/>
      <c r="O36" s="86"/>
      <c r="P36" s="86"/>
      <c r="Q36" s="86"/>
      <c r="R36" s="86"/>
      <c r="S36" s="86"/>
      <c r="T36" s="86"/>
      <c r="U36" s="86"/>
      <c r="V36" s="86"/>
    </row>
    <row r="37" spans="1:22" ht="58.5" customHeight="1" x14ac:dyDescent="0.25">
      <c r="A37" s="73" t="s">
        <v>79</v>
      </c>
      <c r="B37" s="73"/>
      <c r="C37" s="73"/>
      <c r="D37" s="73"/>
      <c r="E37" s="73"/>
      <c r="F37" s="73"/>
      <c r="G37" s="73"/>
      <c r="H37" s="73"/>
      <c r="I37" s="73"/>
      <c r="J37" s="73"/>
      <c r="K37" s="73"/>
      <c r="L37" s="73"/>
      <c r="M37" s="73"/>
      <c r="N37" s="73"/>
      <c r="O37" s="73"/>
      <c r="P37" s="73"/>
      <c r="Q37" s="73"/>
      <c r="R37" s="73"/>
      <c r="S37" s="73"/>
      <c r="T37" s="73"/>
      <c r="U37" s="73"/>
      <c r="V37" s="73"/>
    </row>
    <row r="38" spans="1:22" x14ac:dyDescent="0.25">
      <c r="A38" s="2" t="s">
        <v>76</v>
      </c>
    </row>
    <row r="40" spans="1:22" ht="16.5" x14ac:dyDescent="0.25">
      <c r="A40" s="13" t="s">
        <v>60</v>
      </c>
      <c r="B40" s="14"/>
    </row>
    <row r="41" spans="1:22" ht="16.5" x14ac:dyDescent="0.25">
      <c r="A41" s="19" t="s">
        <v>61</v>
      </c>
      <c r="B41" s="20"/>
      <c r="C41" s="21"/>
      <c r="D41" s="21"/>
      <c r="E41" s="21"/>
    </row>
    <row r="42" spans="1:22" ht="16.5" x14ac:dyDescent="0.25">
      <c r="A42" s="20" t="s">
        <v>62</v>
      </c>
      <c r="B42" s="20"/>
      <c r="C42" s="21"/>
      <c r="D42" s="21"/>
      <c r="E42" s="21"/>
    </row>
    <row r="43" spans="1:22" ht="16.5" x14ac:dyDescent="0.25">
      <c r="A43" s="19" t="s">
        <v>63</v>
      </c>
      <c r="B43" s="20"/>
      <c r="C43" s="21"/>
      <c r="D43" s="21"/>
      <c r="E43" s="21"/>
    </row>
    <row r="44" spans="1:22" ht="30" customHeight="1" x14ac:dyDescent="0.25">
      <c r="A44" s="20"/>
      <c r="B44" s="20"/>
      <c r="C44" s="21"/>
      <c r="D44" s="21"/>
      <c r="E44" s="21"/>
      <c r="H44" s="45"/>
      <c r="I44" s="45"/>
      <c r="J44" s="45"/>
      <c r="K44" s="45"/>
      <c r="L44" s="45"/>
    </row>
    <row r="45" spans="1:22" ht="16.5" x14ac:dyDescent="0.25">
      <c r="A45" s="15" t="s">
        <v>5</v>
      </c>
      <c r="B45" s="15"/>
      <c r="C45" s="46"/>
    </row>
    <row r="46" spans="1:22" x14ac:dyDescent="0.25">
      <c r="A46" s="76" t="s">
        <v>64</v>
      </c>
      <c r="B46" s="76"/>
      <c r="C46" s="76"/>
      <c r="D46" s="76"/>
      <c r="E46" s="76"/>
      <c r="F46" s="76"/>
      <c r="G46" s="76"/>
    </row>
  </sheetData>
  <mergeCells count="33">
    <mergeCell ref="P1:V1"/>
    <mergeCell ref="O13:S13"/>
    <mergeCell ref="F13:F14"/>
    <mergeCell ref="L13:L14"/>
    <mergeCell ref="A9:N9"/>
    <mergeCell ref="J13:J14"/>
    <mergeCell ref="K13:K14"/>
    <mergeCell ref="N13:N14"/>
    <mergeCell ref="I13:I14"/>
    <mergeCell ref="B10:G12"/>
    <mergeCell ref="H10:N12"/>
    <mergeCell ref="B13:B14"/>
    <mergeCell ref="C13:C14"/>
    <mergeCell ref="D13:D14"/>
    <mergeCell ref="H13:H14"/>
    <mergeCell ref="A5:V5"/>
    <mergeCell ref="A46:G46"/>
    <mergeCell ref="E13:E14"/>
    <mergeCell ref="A10:A14"/>
    <mergeCell ref="T13:U13"/>
    <mergeCell ref="O10:U12"/>
    <mergeCell ref="A37:V37"/>
    <mergeCell ref="A36:V36"/>
    <mergeCell ref="A35:V35"/>
    <mergeCell ref="M13:M14"/>
    <mergeCell ref="A31:D31"/>
    <mergeCell ref="H31:J31"/>
    <mergeCell ref="O31:R31"/>
    <mergeCell ref="T31:U31"/>
    <mergeCell ref="A6:V6"/>
    <mergeCell ref="G13:G14"/>
    <mergeCell ref="A34:V34"/>
    <mergeCell ref="V10:V14"/>
  </mergeCell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A9" sqref="A9:E18"/>
    </sheetView>
  </sheetViews>
  <sheetFormatPr defaultRowHeight="15" x14ac:dyDescent="0.25"/>
  <cols>
    <col min="1" max="1" width="35.5703125" customWidth="1"/>
    <col min="2" max="2" width="10.28515625" customWidth="1"/>
    <col min="5" max="5" width="9.140625" customWidth="1"/>
    <col min="6" max="6" width="13.42578125" customWidth="1"/>
  </cols>
  <sheetData>
    <row r="1" spans="1:6" ht="63.75" customHeight="1" x14ac:dyDescent="0.25">
      <c r="C1" s="108" t="s">
        <v>8</v>
      </c>
      <c r="D1" s="108"/>
      <c r="E1" s="108"/>
      <c r="F1" s="108"/>
    </row>
    <row r="2" spans="1:6" x14ac:dyDescent="0.25">
      <c r="A2" s="3"/>
      <c r="B2" s="3"/>
      <c r="C2" s="1"/>
      <c r="D2" s="1"/>
      <c r="E2" s="1"/>
      <c r="F2" s="1"/>
    </row>
    <row r="3" spans="1:6" ht="18.75" x14ac:dyDescent="0.3">
      <c r="A3" s="109" t="s">
        <v>9</v>
      </c>
      <c r="B3" s="109"/>
      <c r="C3" s="109"/>
      <c r="D3" s="109"/>
      <c r="E3" s="109"/>
      <c r="F3" s="109"/>
    </row>
    <row r="4" spans="1:6" x14ac:dyDescent="0.25">
      <c r="A4" s="3"/>
      <c r="B4" s="3"/>
      <c r="C4" s="1"/>
      <c r="D4" s="1"/>
      <c r="E4" s="1"/>
      <c r="F4" s="1"/>
    </row>
    <row r="5" spans="1:6" ht="49.5" customHeight="1" x14ac:dyDescent="0.25">
      <c r="A5" s="110" t="s">
        <v>10</v>
      </c>
      <c r="B5" s="113" t="s">
        <v>11</v>
      </c>
      <c r="C5" s="113" t="s">
        <v>12</v>
      </c>
      <c r="D5" s="116" t="s">
        <v>13</v>
      </c>
      <c r="E5" s="116" t="s">
        <v>14</v>
      </c>
      <c r="F5" s="116" t="s">
        <v>15</v>
      </c>
    </row>
    <row r="6" spans="1:6" ht="57.75" customHeight="1" x14ac:dyDescent="0.25">
      <c r="A6" s="111"/>
      <c r="B6" s="114"/>
      <c r="C6" s="114"/>
      <c r="D6" s="117"/>
      <c r="E6" s="117"/>
      <c r="F6" s="117"/>
    </row>
    <row r="7" spans="1:6" ht="15" hidden="1" customHeight="1" x14ac:dyDescent="0.25">
      <c r="A7" s="112"/>
      <c r="B7" s="115"/>
      <c r="C7" s="115"/>
      <c r="D7" s="118"/>
      <c r="E7" s="118"/>
      <c r="F7" s="118"/>
    </row>
    <row r="8" spans="1:6" ht="171.75" customHeight="1" x14ac:dyDescent="0.25">
      <c r="A8" s="4" t="s">
        <v>16</v>
      </c>
      <c r="B8" s="5"/>
      <c r="C8" s="6"/>
      <c r="D8" s="6"/>
      <c r="E8" s="6"/>
      <c r="F8" s="6"/>
    </row>
    <row r="9" spans="1:6" ht="42.75" x14ac:dyDescent="0.25">
      <c r="A9" s="7" t="s">
        <v>17</v>
      </c>
      <c r="B9" s="7"/>
      <c r="C9" s="8"/>
      <c r="D9" s="8"/>
      <c r="E9" s="8"/>
      <c r="F9" s="8"/>
    </row>
    <row r="10" spans="1:6" ht="28.5" x14ac:dyDescent="0.25">
      <c r="A10" s="7" t="s">
        <v>18</v>
      </c>
      <c r="B10" s="7" t="s">
        <v>19</v>
      </c>
      <c r="C10" s="8">
        <v>3</v>
      </c>
      <c r="D10" s="8">
        <v>250</v>
      </c>
      <c r="E10" s="8">
        <f>C10*D10</f>
        <v>750</v>
      </c>
      <c r="F10" s="8">
        <v>750</v>
      </c>
    </row>
    <row r="11" spans="1:6" ht="28.5" x14ac:dyDescent="0.25">
      <c r="A11" s="7" t="s">
        <v>20</v>
      </c>
      <c r="B11" s="7" t="s">
        <v>21</v>
      </c>
      <c r="C11" s="8">
        <v>5</v>
      </c>
      <c r="D11" s="8">
        <v>3</v>
      </c>
      <c r="E11" s="8">
        <f t="shared" ref="E11:E15" si="0">C11*D11</f>
        <v>15</v>
      </c>
      <c r="F11" s="8">
        <v>15</v>
      </c>
    </row>
    <row r="12" spans="1:6" ht="28.5" x14ac:dyDescent="0.25">
      <c r="A12" s="7" t="s">
        <v>22</v>
      </c>
      <c r="B12" s="7" t="s">
        <v>23</v>
      </c>
      <c r="C12" s="8">
        <v>12</v>
      </c>
      <c r="D12" s="8">
        <v>86</v>
      </c>
      <c r="E12" s="8">
        <f t="shared" si="0"/>
        <v>1032</v>
      </c>
      <c r="F12" s="8">
        <v>1032</v>
      </c>
    </row>
    <row r="13" spans="1:6" ht="28.5" x14ac:dyDescent="0.25">
      <c r="A13" s="7" t="s">
        <v>24</v>
      </c>
      <c r="B13" s="7" t="s">
        <v>21</v>
      </c>
      <c r="C13" s="8">
        <v>13.5</v>
      </c>
      <c r="D13" s="8">
        <v>38</v>
      </c>
      <c r="E13" s="8">
        <f t="shared" si="0"/>
        <v>513</v>
      </c>
      <c r="F13" s="8">
        <v>513</v>
      </c>
    </row>
    <row r="14" spans="1:6" ht="28.5" x14ac:dyDescent="0.25">
      <c r="A14" s="7" t="s">
        <v>25</v>
      </c>
      <c r="B14" s="7" t="s">
        <v>26</v>
      </c>
      <c r="C14" s="8">
        <v>4</v>
      </c>
      <c r="D14" s="8">
        <v>16</v>
      </c>
      <c r="E14" s="8">
        <f t="shared" si="0"/>
        <v>64</v>
      </c>
      <c r="F14" s="8">
        <v>64</v>
      </c>
    </row>
    <row r="15" spans="1:6" ht="15.75" x14ac:dyDescent="0.25">
      <c r="A15" s="7" t="s">
        <v>27</v>
      </c>
      <c r="B15" s="7" t="s">
        <v>19</v>
      </c>
      <c r="C15" s="8">
        <v>8</v>
      </c>
      <c r="D15" s="8">
        <v>50</v>
      </c>
      <c r="E15" s="8">
        <f t="shared" si="0"/>
        <v>400</v>
      </c>
      <c r="F15" s="8">
        <v>400</v>
      </c>
    </row>
    <row r="16" spans="1:6" ht="57" x14ac:dyDescent="0.25">
      <c r="A16" s="7" t="s">
        <v>28</v>
      </c>
      <c r="B16" s="7"/>
      <c r="C16" s="8"/>
      <c r="D16" s="8"/>
      <c r="E16" s="8"/>
      <c r="F16" s="8"/>
    </row>
    <row r="17" spans="1:6" ht="28.5" x14ac:dyDescent="0.25">
      <c r="A17" s="7" t="s">
        <v>29</v>
      </c>
      <c r="B17" s="7" t="s">
        <v>30</v>
      </c>
      <c r="C17" s="8">
        <v>1</v>
      </c>
      <c r="D17" s="8">
        <v>30</v>
      </c>
      <c r="E17" s="8">
        <f t="shared" ref="E17:E18" si="1">C17*D17</f>
        <v>30</v>
      </c>
      <c r="F17" s="8">
        <v>30</v>
      </c>
    </row>
    <row r="18" spans="1:6" ht="28.5" x14ac:dyDescent="0.25">
      <c r="A18" s="7" t="s">
        <v>31</v>
      </c>
      <c r="B18" s="7" t="s">
        <v>26</v>
      </c>
      <c r="C18" s="8">
        <v>4</v>
      </c>
      <c r="D18" s="8">
        <v>16</v>
      </c>
      <c r="E18" s="8">
        <f t="shared" si="1"/>
        <v>64</v>
      </c>
      <c r="F18" s="8">
        <v>64</v>
      </c>
    </row>
    <row r="19" spans="1:6" ht="42.75" x14ac:dyDescent="0.25">
      <c r="A19" s="7" t="s">
        <v>32</v>
      </c>
      <c r="B19" s="7"/>
      <c r="C19" s="8"/>
      <c r="D19" s="8"/>
      <c r="E19" s="8"/>
      <c r="F19" s="8"/>
    </row>
    <row r="20" spans="1:6" ht="28.5" x14ac:dyDescent="0.25">
      <c r="A20" s="7" t="s">
        <v>33</v>
      </c>
      <c r="B20" s="7" t="s">
        <v>19</v>
      </c>
      <c r="C20" s="8">
        <v>5</v>
      </c>
      <c r="D20" s="8">
        <v>250</v>
      </c>
      <c r="E20" s="8">
        <f t="shared" ref="E20:E27" si="2">C20*D20</f>
        <v>1250</v>
      </c>
      <c r="F20" s="8">
        <v>1250</v>
      </c>
    </row>
    <row r="21" spans="1:6" ht="28.5" x14ac:dyDescent="0.25">
      <c r="A21" s="7" t="s">
        <v>34</v>
      </c>
      <c r="B21" s="7" t="s">
        <v>21</v>
      </c>
      <c r="C21" s="8">
        <v>5</v>
      </c>
      <c r="D21" s="8">
        <v>5</v>
      </c>
      <c r="E21" s="8">
        <f t="shared" si="2"/>
        <v>25</v>
      </c>
      <c r="F21" s="8">
        <v>25</v>
      </c>
    </row>
    <row r="22" spans="1:6" ht="28.5" x14ac:dyDescent="0.25">
      <c r="A22" s="7" t="s">
        <v>35</v>
      </c>
      <c r="B22" s="7" t="s">
        <v>23</v>
      </c>
      <c r="C22" s="8">
        <v>20</v>
      </c>
      <c r="D22" s="8">
        <v>60</v>
      </c>
      <c r="E22" s="8">
        <f t="shared" si="2"/>
        <v>1200</v>
      </c>
      <c r="F22" s="8"/>
    </row>
    <row r="23" spans="1:6" ht="28.5" x14ac:dyDescent="0.25">
      <c r="A23" s="7" t="s">
        <v>36</v>
      </c>
      <c r="B23" s="7" t="s">
        <v>21</v>
      </c>
      <c r="C23" s="8">
        <v>25</v>
      </c>
      <c r="D23" s="8">
        <v>27</v>
      </c>
      <c r="E23" s="8">
        <f t="shared" si="2"/>
        <v>675</v>
      </c>
      <c r="F23" s="8">
        <v>675</v>
      </c>
    </row>
    <row r="24" spans="1:6" ht="28.5" x14ac:dyDescent="0.25">
      <c r="A24" s="7" t="s">
        <v>37</v>
      </c>
      <c r="B24" s="7" t="s">
        <v>38</v>
      </c>
      <c r="C24" s="8">
        <v>1</v>
      </c>
      <c r="D24" s="8">
        <v>70</v>
      </c>
      <c r="E24" s="8">
        <f t="shared" si="2"/>
        <v>70</v>
      </c>
      <c r="F24" s="8">
        <v>70</v>
      </c>
    </row>
    <row r="25" spans="1:6" ht="28.5" x14ac:dyDescent="0.25">
      <c r="A25" s="7" t="s">
        <v>39</v>
      </c>
      <c r="B25" s="7" t="s">
        <v>26</v>
      </c>
      <c r="C25" s="8">
        <v>7</v>
      </c>
      <c r="D25" s="8">
        <v>18</v>
      </c>
      <c r="E25" s="8">
        <f t="shared" si="2"/>
        <v>126</v>
      </c>
      <c r="F25" s="8">
        <v>126</v>
      </c>
    </row>
    <row r="26" spans="1:6" ht="15.75" x14ac:dyDescent="0.25">
      <c r="A26" s="7" t="s">
        <v>40</v>
      </c>
      <c r="B26" s="7" t="s">
        <v>19</v>
      </c>
      <c r="C26" s="8">
        <v>9</v>
      </c>
      <c r="D26" s="8">
        <v>50</v>
      </c>
      <c r="E26" s="8">
        <f t="shared" si="2"/>
        <v>450</v>
      </c>
      <c r="F26" s="8"/>
    </row>
    <row r="27" spans="1:6" ht="42.75" x14ac:dyDescent="0.25">
      <c r="A27" s="7" t="s">
        <v>41</v>
      </c>
      <c r="B27" s="8" t="s">
        <v>19</v>
      </c>
      <c r="C27" s="8">
        <v>5</v>
      </c>
      <c r="D27" s="8">
        <v>15</v>
      </c>
      <c r="E27" s="8">
        <f t="shared" si="2"/>
        <v>75</v>
      </c>
      <c r="F27" s="8">
        <v>75</v>
      </c>
    </row>
    <row r="28" spans="1:6" ht="28.5" x14ac:dyDescent="0.25">
      <c r="A28" s="7" t="s">
        <v>42</v>
      </c>
      <c r="B28" s="7"/>
      <c r="C28" s="8"/>
      <c r="D28" s="8"/>
      <c r="E28" s="8"/>
      <c r="F28" s="8"/>
    </row>
    <row r="29" spans="1:6" ht="15.75" x14ac:dyDescent="0.25">
      <c r="A29" s="7" t="s">
        <v>43</v>
      </c>
      <c r="B29" s="7" t="s">
        <v>44</v>
      </c>
      <c r="C29" s="8">
        <v>2</v>
      </c>
      <c r="D29" s="8">
        <v>3500</v>
      </c>
      <c r="E29" s="8">
        <f>C29*D29</f>
        <v>7000</v>
      </c>
      <c r="F29" s="8">
        <v>7000</v>
      </c>
    </row>
    <row r="30" spans="1:6" ht="17.25" customHeight="1" x14ac:dyDescent="0.25">
      <c r="A30" s="7" t="s">
        <v>45</v>
      </c>
      <c r="B30" s="8" t="s">
        <v>44</v>
      </c>
      <c r="C30" s="8">
        <v>2</v>
      </c>
      <c r="D30" s="8">
        <v>600</v>
      </c>
      <c r="E30" s="8">
        <f>C30*D30</f>
        <v>1200</v>
      </c>
      <c r="F30" s="8">
        <v>1200</v>
      </c>
    </row>
    <row r="31" spans="1:6" ht="15.75" x14ac:dyDescent="0.25">
      <c r="A31" s="9" t="s">
        <v>46</v>
      </c>
      <c r="B31" s="8"/>
      <c r="C31" s="8"/>
      <c r="D31" s="8"/>
      <c r="E31" s="8">
        <f>SUM(E9:E30)</f>
        <v>14939</v>
      </c>
      <c r="F31" s="8">
        <f>SUM(F10:F30)</f>
        <v>13289</v>
      </c>
    </row>
    <row r="32" spans="1:6" ht="147" customHeight="1" x14ac:dyDescent="0.25">
      <c r="A32" s="10" t="s">
        <v>47</v>
      </c>
      <c r="B32" s="11"/>
      <c r="C32" s="11"/>
      <c r="D32" s="11"/>
      <c r="E32" s="11"/>
      <c r="F32" s="11"/>
    </row>
    <row r="33" spans="1:6" ht="15.75" x14ac:dyDescent="0.25">
      <c r="A33" s="7"/>
      <c r="B33" s="8"/>
      <c r="C33" s="8"/>
      <c r="D33" s="8"/>
      <c r="E33" s="8"/>
      <c r="F33" s="8"/>
    </row>
    <row r="34" spans="1:6" ht="15.75" customHeight="1" x14ac:dyDescent="0.25">
      <c r="A34" s="7"/>
      <c r="B34" s="8"/>
      <c r="C34" s="8"/>
      <c r="D34" s="8"/>
      <c r="E34" s="8">
        <f>C34*D34</f>
        <v>0</v>
      </c>
      <c r="F34" s="8"/>
    </row>
    <row r="35" spans="1:6" ht="15.75" x14ac:dyDescent="0.25">
      <c r="A35" s="9" t="s">
        <v>46</v>
      </c>
      <c r="B35" s="8"/>
      <c r="C35" s="8"/>
      <c r="D35" s="8"/>
      <c r="E35" s="8">
        <f>SUM(E33:E34)</f>
        <v>0</v>
      </c>
      <c r="F35" s="8">
        <f>SUM(F33:F34)</f>
        <v>0</v>
      </c>
    </row>
    <row r="36" spans="1:6" ht="130.5" x14ac:dyDescent="0.25">
      <c r="A36" s="10" t="s">
        <v>48</v>
      </c>
      <c r="B36" s="11"/>
      <c r="C36" s="11"/>
      <c r="D36" s="11"/>
      <c r="E36" s="11"/>
      <c r="F36" s="11"/>
    </row>
    <row r="37" spans="1:6" ht="15.75" x14ac:dyDescent="0.25">
      <c r="A37" s="7" t="s">
        <v>49</v>
      </c>
      <c r="B37" s="8" t="s">
        <v>50</v>
      </c>
      <c r="C37" s="8">
        <v>89</v>
      </c>
      <c r="D37" s="8">
        <v>15.65</v>
      </c>
      <c r="E37" s="8">
        <f>C37*D37</f>
        <v>1392.8500000000001</v>
      </c>
      <c r="F37" s="8"/>
    </row>
    <row r="38" spans="1:6" ht="15.75" customHeight="1" x14ac:dyDescent="0.25">
      <c r="A38" s="7"/>
      <c r="B38" s="8"/>
      <c r="C38" s="8"/>
      <c r="D38" s="8"/>
      <c r="E38" s="8">
        <f>C38*D38</f>
        <v>0</v>
      </c>
      <c r="F38" s="8"/>
    </row>
    <row r="39" spans="1:6" ht="15.75" x14ac:dyDescent="0.25">
      <c r="A39" s="9" t="s">
        <v>46</v>
      </c>
      <c r="B39" s="8"/>
      <c r="C39" s="8"/>
      <c r="D39" s="8"/>
      <c r="E39" s="8">
        <f>SUM(E37:E38)</f>
        <v>1392.8500000000001</v>
      </c>
      <c r="F39" s="8">
        <f>SUM(F37:F38)</f>
        <v>0</v>
      </c>
    </row>
    <row r="40" spans="1:6" ht="66.75" x14ac:dyDescent="0.25">
      <c r="A40" s="10" t="s">
        <v>51</v>
      </c>
      <c r="B40" s="11"/>
      <c r="C40" s="11"/>
      <c r="D40" s="11"/>
      <c r="E40" s="11"/>
      <c r="F40" s="11"/>
    </row>
    <row r="41" spans="1:6" ht="15.75" x14ac:dyDescent="0.25">
      <c r="A41" s="8" t="s">
        <v>52</v>
      </c>
      <c r="B41" s="8" t="s">
        <v>53</v>
      </c>
      <c r="C41" s="8">
        <v>5</v>
      </c>
      <c r="D41" s="8"/>
      <c r="E41" s="8">
        <f>(C41)%*F31</f>
        <v>664.45</v>
      </c>
      <c r="F41" s="8">
        <f>E41</f>
        <v>664.45</v>
      </c>
    </row>
    <row r="42" spans="1:6" ht="15.75" x14ac:dyDescent="0.25">
      <c r="A42" s="8"/>
      <c r="B42" s="8"/>
      <c r="C42" s="8"/>
      <c r="D42" s="8"/>
      <c r="E42" s="8">
        <f>C42*D42</f>
        <v>0</v>
      </c>
      <c r="F42" s="8"/>
    </row>
    <row r="43" spans="1:6" ht="15.75" x14ac:dyDescent="0.25">
      <c r="A43" s="9" t="s">
        <v>46</v>
      </c>
      <c r="B43" s="8"/>
      <c r="C43" s="8"/>
      <c r="D43" s="8"/>
      <c r="E43" s="8">
        <f>SUM(E41:E42)</f>
        <v>664.45</v>
      </c>
      <c r="F43" s="8">
        <f>SUM(F41:F42)</f>
        <v>664.45</v>
      </c>
    </row>
    <row r="44" spans="1:6" ht="15.75" customHeight="1" x14ac:dyDescent="0.25">
      <c r="A44" s="104" t="s">
        <v>54</v>
      </c>
      <c r="B44" s="105"/>
      <c r="C44" s="105"/>
      <c r="D44" s="106"/>
      <c r="E44" s="8">
        <f>E31+E35+E39+E43</f>
        <v>16996.3</v>
      </c>
      <c r="F44" s="8">
        <f>F31+F35+F39+F43</f>
        <v>13953.45</v>
      </c>
    </row>
    <row r="45" spans="1:6" ht="30" customHeight="1" x14ac:dyDescent="0.25"/>
    <row r="46" spans="1:6" ht="26.25" customHeight="1" x14ac:dyDescent="0.25">
      <c r="A46" s="107" t="s">
        <v>55</v>
      </c>
      <c r="B46" s="107"/>
      <c r="C46" s="107"/>
      <c r="D46" s="107"/>
      <c r="E46" s="107"/>
      <c r="F46" s="107"/>
    </row>
    <row r="47" spans="1:6" ht="3.75" customHeight="1" x14ac:dyDescent="0.25">
      <c r="A47" s="107"/>
      <c r="B47" s="107"/>
      <c r="C47" s="107"/>
      <c r="D47" s="107"/>
      <c r="E47" s="107"/>
      <c r="F47" s="107"/>
    </row>
    <row r="48" spans="1:6" x14ac:dyDescent="0.25">
      <c r="A48" s="107"/>
      <c r="B48" s="107"/>
      <c r="C48" s="107"/>
      <c r="D48" s="107"/>
      <c r="E48" s="107"/>
      <c r="F48" s="107"/>
    </row>
    <row r="49" spans="1:6" x14ac:dyDescent="0.25">
      <c r="A49" s="107"/>
      <c r="B49" s="107"/>
      <c r="C49" s="107"/>
      <c r="D49" s="107"/>
      <c r="E49" s="107"/>
      <c r="F49" s="107"/>
    </row>
  </sheetData>
  <mergeCells count="10">
    <mergeCell ref="A44:D44"/>
    <mergeCell ref="A46:F49"/>
    <mergeCell ref="C1:F1"/>
    <mergeCell ref="A3:F3"/>
    <mergeCell ref="A5:A7"/>
    <mergeCell ref="B5:B7"/>
    <mergeCell ref="C5:C7"/>
    <mergeCell ref="D5:D7"/>
    <mergeCell ref="E5:E7"/>
    <mergeCell ref="F5: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Finansinė ataskaita</vt:lpstr>
      <vt:lpstr>Sheet1</vt:lpstr>
    </vt:vector>
  </TitlesOfParts>
  <Company>www.urm.lt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Kamilė Meškauskaitė</dc:creator>
  <cp:lastModifiedBy>admin</cp:lastModifiedBy>
  <cp:lastPrinted>2017-07-25T10:55:30Z</cp:lastPrinted>
  <dcterms:created xsi:type="dcterms:W3CDTF">2015-10-21T09:25:41Z</dcterms:created>
  <dcterms:modified xsi:type="dcterms:W3CDTF">2017-09-25T12:51:41Z</dcterms:modified>
</cp:coreProperties>
</file>