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Jovita-r\SP_2014_2020\Proceduros\19. Pajamu stebesenos instrukcija\PATVIRTINTA\"/>
    </mc:Choice>
  </mc:AlternateContent>
  <bookViews>
    <workbookView xWindow="0" yWindow="0" windowWidth="28800" windowHeight="12135" tabRatio="427"/>
  </bookViews>
  <sheets>
    <sheet name="Skaičiavimai" sheetId="1" r:id="rId1"/>
    <sheet name="Duomenys" sheetId="3" state="hidden" r:id="rId2"/>
  </sheets>
  <calcPr calcId="162913"/>
</workbook>
</file>

<file path=xl/calcChain.xml><?xml version="1.0" encoding="utf-8"?>
<calcChain xmlns="http://schemas.openxmlformats.org/spreadsheetml/2006/main">
  <c r="D51" i="1" l="1"/>
  <c r="E24" i="1"/>
  <c r="E35" i="1"/>
  <c r="E46" i="1"/>
  <c r="D52" i="1"/>
  <c r="D53" i="1"/>
  <c r="F35" i="1"/>
  <c r="F24" i="1"/>
  <c r="F46" i="1"/>
  <c r="G35" i="1"/>
  <c r="G24" i="1"/>
  <c r="G46" i="1"/>
  <c r="G20" i="1"/>
  <c r="F20" i="1"/>
  <c r="E20" i="1"/>
  <c r="F21" i="1"/>
  <c r="G21" i="1"/>
  <c r="E21" i="1"/>
  <c r="B58" i="1"/>
  <c r="B60" i="1"/>
  <c r="B62" i="1"/>
  <c r="B63" i="1"/>
  <c r="B65" i="1"/>
  <c r="B66" i="1"/>
  <c r="B67" i="1"/>
  <c r="B68" i="1"/>
  <c r="B69" i="1"/>
  <c r="B70" i="1"/>
  <c r="B71" i="1"/>
  <c r="B73" i="1"/>
  <c r="B74" i="1"/>
  <c r="B75" i="1"/>
  <c r="B76" i="1"/>
  <c r="B77" i="1"/>
  <c r="B78" i="1"/>
  <c r="B79" i="1"/>
  <c r="B81" i="1"/>
</calcChain>
</file>

<file path=xl/sharedStrings.xml><?xml version="1.0" encoding="utf-8"?>
<sst xmlns="http://schemas.openxmlformats.org/spreadsheetml/2006/main" count="79" uniqueCount="71">
  <si>
    <t>1. BENDRAI FINANSUOJAMO IŠ EUROPOS SĄJUNGOS FONDŲ LĖŠŲ PROJEKTO DUOMENYS</t>
  </si>
  <si>
    <t>Projekto pavadinimas</t>
  </si>
  <si>
    <t>Nr.</t>
  </si>
  <si>
    <t>1.</t>
  </si>
  <si>
    <t>Projekto investicijų išlaidos</t>
  </si>
  <si>
    <t>1.1.</t>
  </si>
  <si>
    <t>1.2.</t>
  </si>
  <si>
    <t>2.</t>
  </si>
  <si>
    <t>2.1.</t>
  </si>
  <si>
    <t>2.2.</t>
  </si>
  <si>
    <t>3.</t>
  </si>
  <si>
    <t>5.</t>
  </si>
  <si>
    <t>3. FINANSINĖS ANALIZĖS REZULTATAI</t>
  </si>
  <si>
    <t>5. PAGRINDINIŲ SKAIČIAVIMO PRIELAIDŲ PAGRINDIMAS</t>
  </si>
  <si>
    <t>Projekto investicijų ataskaitinis laikotarpis</t>
  </si>
  <si>
    <t>Pasirinkto projekto investicijų ataskaitinio laikotarpio pagrindimas</t>
  </si>
  <si>
    <t>Diskonto norma</t>
  </si>
  <si>
    <t>Pasirinktos diskonto normos pagrindimas</t>
  </si>
  <si>
    <t>Projekto investicijų išlaidų apimties pagrindimas</t>
  </si>
  <si>
    <t xml:space="preserve">Projekto veiklos išlaidos </t>
  </si>
  <si>
    <t>Projekto veiklos išlaidų apimties ir priskyrimo prie projekto pagrindimas</t>
  </si>
  <si>
    <t xml:space="preserve">Projekto veiklos pajamos </t>
  </si>
  <si>
    <t>Projekto veiklos pajamų apimties ir priskyrimo prie projekto pagrindimas</t>
  </si>
  <si>
    <t>Turto likutinė vertė</t>
  </si>
  <si>
    <t>Turto likutinės vertės apskaičiavimo pagrindimas</t>
  </si>
  <si>
    <t>asmens pareigos)</t>
  </si>
  <si>
    <t>_____________</t>
  </si>
  <si>
    <t>(pildymo data)</t>
  </si>
  <si>
    <t>X</t>
  </si>
  <si>
    <t>Projekto investicijų išlaidos, Eur</t>
  </si>
  <si>
    <t>Tinkamos finansuoti projekto investicijų išlaidos, Eur</t>
  </si>
  <si>
    <t>Netinkamos finansuoti projekto investicijų išlaidos, Eur</t>
  </si>
  <si>
    <t>Projekto veiklos išlaidos, Eur</t>
  </si>
  <si>
    <t>Projekto veiklos pajamos, Eur</t>
  </si>
  <si>
    <t>Grynosios projekto pajamos, Eur</t>
  </si>
  <si>
    <t>Turto likutinė vertė, Eur</t>
  </si>
  <si>
    <t>2.3.</t>
  </si>
  <si>
    <t>2.4.</t>
  </si>
  <si>
    <t>2.5.</t>
  </si>
  <si>
    <t>2.6.</t>
  </si>
  <si>
    <t>2.7.</t>
  </si>
  <si>
    <t>2.8.</t>
  </si>
  <si>
    <t>2.9.</t>
  </si>
  <si>
    <t>2.10.</t>
  </si>
  <si>
    <t>Projekto investicijų vertė, Eur</t>
  </si>
  <si>
    <t>Grynųjų projekto pajamų  vertė, Eur</t>
  </si>
  <si>
    <t>Projekto baigimo data</t>
  </si>
  <si>
    <t>Ataskaitinis laikotarpis</t>
  </si>
  <si>
    <t>INFORMACIJA APIE IŠ EUROPOS SĄJUNGOS STRUKTŪRINIŲ  FONDŲ LĖŠŲ BENDRAI FINANSUOJAMŲ PROJEKTŲ, KURIE GAUNA PAJAMAS, BET JŲ NEĮMANOMA APSKAIČIUOTI IŠ ANKSTO,  GAUTAS PAJAMAS</t>
  </si>
  <si>
    <t xml:space="preserve">2. FINANSINIAI SRAUTAI </t>
  </si>
  <si>
    <t>Tinkamos finansuoti projekto išlaidos, Eur</t>
  </si>
  <si>
    <t>Netinkamos finansuoti projekto išlaidos, Eur</t>
  </si>
  <si>
    <t>&lt;nurodomas netinkamų finansuoti projekto išlaidų pagrindimas&gt;</t>
  </si>
  <si>
    <t>1.3.</t>
  </si>
  <si>
    <t>1.4.</t>
  </si>
  <si>
    <t>1.5.</t>
  </si>
  <si>
    <t>1.6.</t>
  </si>
  <si>
    <t>1.7.</t>
  </si>
  <si>
    <t>1.8.</t>
  </si>
  <si>
    <t>1.9.</t>
  </si>
  <si>
    <t>1.10.</t>
  </si>
  <si>
    <t>&lt;nurodomos projekto veiklos išlaidos&gt;</t>
  </si>
  <si>
    <t>&lt;nurodomas veiklos išlaidų apimties ir priskyrimo prie projekto pagrindimas&gt;</t>
  </si>
  <si>
    <t>&lt;nurodomos projekto veiklos pajamos&gt;</t>
  </si>
  <si>
    <t>&lt;suma, Eur&gt;</t>
  </si>
  <si>
    <t>Skaičiavimo prielaidų pagrindimas</t>
  </si>
  <si>
    <t>Projekto netinkamų išlaidų apimties pagrindimas</t>
  </si>
  <si>
    <t>&lt;nurodomas veiklos pajamų apimties ir priskyrimo prie projekto pagrindimas&gt;</t>
  </si>
  <si>
    <t>Grynųjų projekto pajamų vertė, tenkanti tinkamų išlaidų daliai, kurią reikia susigrąžinti, Eur</t>
  </si>
  <si>
    <t>______________________________            _________                                                         _________________</t>
  </si>
  <si>
    <t>(projekto vykdytojo atsakingo                       (parašas)                                                             (vardas ir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</si>
</sst>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\ %"/>
    <numFmt numFmtId="165" formatCode="#,##0.00&quot; Lt&quot;;[Red]\-#,##0.00&quot; Lt&quot;"/>
    <numFmt numFmtId="166" formatCode="#,##0.00\ [$EUR]"/>
    <numFmt numFmtId="167" formatCode="#,##0.00\ [$EUR];[Red]\-#,##0.00\ [$EUR]"/>
    <numFmt numFmtId="168" formatCode="yyyy/mm/dd;@"/>
  </numFmts>
  <fonts count="14" x14ac:knownFonts="1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rgb="FFCCFFCC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87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/>
    </xf>
    <xf numFmtId="2" fontId="1" fillId="3" borderId="7" xfId="1" applyNumberFormat="1" applyFont="1" applyFill="1" applyBorder="1" applyAlignment="1" applyProtection="1"/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168" fontId="1" fillId="2" borderId="10" xfId="0" applyNumberFormat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2" fontId="11" fillId="2" borderId="1" xfId="0" applyNumberFormat="1" applyFont="1" applyFill="1" applyBorder="1" applyAlignment="1" applyProtection="1">
      <alignment horizontal="right"/>
      <protection locked="0"/>
    </xf>
    <xf numFmtId="166" fontId="12" fillId="3" borderId="2" xfId="0" applyNumberFormat="1" applyFont="1" applyFill="1" applyBorder="1" applyAlignment="1" applyProtection="1">
      <alignment horizontal="center"/>
    </xf>
    <xf numFmtId="166" fontId="1" fillId="3" borderId="7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14" fontId="8" fillId="0" borderId="0" xfId="0" applyNumberFormat="1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67" fontId="1" fillId="4" borderId="11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167" fontId="1" fillId="4" borderId="7" xfId="0" applyNumberFormat="1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center" wrapText="1"/>
      <protection locked="0"/>
    </xf>
    <xf numFmtId="0" fontId="11" fillId="2" borderId="8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168" fontId="2" fillId="0" borderId="2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2" fontId="1" fillId="3" borderId="7" xfId="1" applyNumberFormat="1" applyFont="1" applyFill="1" applyBorder="1" applyAlignme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8" fillId="0" borderId="3" xfId="0" applyFont="1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3" borderId="1" xfId="1" applyFont="1" applyFill="1" applyBorder="1" applyAlignment="1" applyProtection="1">
      <alignment horizontal="center"/>
      <protection locked="0"/>
    </xf>
    <xf numFmtId="164" fontId="1" fillId="3" borderId="1" xfId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9">
    <dxf>
      <font>
        <strike val="0"/>
        <condense val="0"/>
        <extend val="0"/>
        <color indexed="10"/>
      </font>
      <fill>
        <patternFill patternType="none">
          <bgColor indexed="65"/>
        </patternFill>
      </fill>
      <border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right/>
        <top/>
        <bottom/>
      </border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1247774</xdr:colOff>
      <xdr:row>0</xdr:row>
      <xdr:rowOff>45384</xdr:rowOff>
    </xdr:from>
    <xdr:to>
      <xdr:col>3</xdr:col>
      <xdr:colOff>2797548</xdr:colOff>
      <xdr:row>6</xdr:row>
      <xdr:rowOff>54909</xdr:rowOff>
    </xdr:to>
    <xdr:pic>
      <xdr:nvPicPr>
        <xdr:cNvPr id="1103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245" y="45384"/>
          <a:ext cx="1549774" cy="121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8:AJ97"/>
  <sheetViews>
    <sheetView showGridLines="0" tabSelected="1" view="pageBreakPreview" topLeftCell="B1" zoomScale="90" zoomScaleNormal="85" zoomScaleSheetLayoutView="90" workbookViewId="0">
      <selection activeCell="B8" sqref="B8:G8"/>
    </sheetView>
  </sheetViews>
  <sheetFormatPr defaultColWidth="11.42578125" defaultRowHeight="15.75" x14ac:dyDescent="0.25"/>
  <cols>
    <col min="1" max="1" width="7.42578125" style="2" customWidth="1"/>
    <col min="2" max="2" width="5.42578125" style="2" bestFit="1" customWidth="1"/>
    <col min="3" max="3" width="46.42578125" style="2" customWidth="1"/>
    <col min="4" max="4" width="61.7109375" style="2" customWidth="1"/>
    <col min="5" max="7" width="14.7109375" style="2" customWidth="1"/>
    <col min="8" max="9" width="11.42578125" style="17"/>
    <col min="10" max="10" width="11.85546875" style="17" bestFit="1" customWidth="1"/>
    <col min="11" max="36" width="11.42578125" style="17"/>
    <col min="37" max="16384" width="11.42578125" style="2"/>
  </cols>
  <sheetData>
    <row r="8" spans="2:36" ht="57.75" customHeight="1" x14ac:dyDescent="0.25">
      <c r="B8" s="15" t="s">
        <v>48</v>
      </c>
      <c r="C8" s="15"/>
      <c r="D8" s="15"/>
      <c r="E8" s="15"/>
      <c r="F8" s="15"/>
      <c r="G8" s="15"/>
      <c r="H8" s="16"/>
      <c r="I8" s="16"/>
    </row>
    <row r="9" spans="2:36" x14ac:dyDescent="0.25">
      <c r="C9" s="18"/>
      <c r="D9" s="18"/>
    </row>
    <row r="10" spans="2:36" x14ac:dyDescent="0.25">
      <c r="C10" s="18" t="s">
        <v>0</v>
      </c>
      <c r="D10" s="18"/>
    </row>
    <row r="12" spans="2:36" ht="37.5" customHeight="1" x14ac:dyDescent="0.25">
      <c r="B12" s="19" t="s">
        <v>1</v>
      </c>
      <c r="C12" s="20"/>
      <c r="D12" s="8"/>
      <c r="E12" s="21"/>
      <c r="F12" s="21"/>
      <c r="H12" s="22"/>
      <c r="I12" s="22"/>
      <c r="J12" s="23"/>
      <c r="L12" s="23"/>
      <c r="M12" s="23"/>
      <c r="N12" s="23"/>
      <c r="O12" s="23"/>
      <c r="P12" s="23"/>
      <c r="Q12" s="23"/>
      <c r="R12" s="23"/>
    </row>
    <row r="13" spans="2:36" ht="18" customHeight="1" x14ac:dyDescent="0.25">
      <c r="B13" s="19" t="s">
        <v>46</v>
      </c>
      <c r="C13" s="20"/>
      <c r="D13" s="9"/>
      <c r="E13" s="24" t="s">
        <v>66</v>
      </c>
      <c r="F13" s="25"/>
      <c r="G13" s="26"/>
      <c r="H13" s="22"/>
      <c r="I13" s="22"/>
      <c r="J13" s="27"/>
      <c r="K13" s="23"/>
      <c r="L13" s="23"/>
      <c r="M13" s="23"/>
      <c r="N13" s="23"/>
      <c r="O13" s="23"/>
      <c r="P13" s="23"/>
      <c r="Q13" s="23"/>
      <c r="R13" s="23"/>
    </row>
    <row r="14" spans="2:36" ht="15.75" customHeight="1" x14ac:dyDescent="0.25">
      <c r="B14" s="28" t="s">
        <v>50</v>
      </c>
      <c r="C14" s="29"/>
      <c r="D14" s="30"/>
      <c r="E14" s="31"/>
      <c r="F14" s="32"/>
      <c r="G14" s="33"/>
      <c r="H14" s="22"/>
      <c r="I14" s="22"/>
      <c r="J14" s="23"/>
      <c r="O14" s="23"/>
      <c r="P14" s="23"/>
      <c r="Q14" s="23"/>
      <c r="R14" s="23"/>
      <c r="S14" s="23"/>
    </row>
    <row r="15" spans="2:36" s="43" customFormat="1" ht="33" customHeight="1" x14ac:dyDescent="0.25">
      <c r="B15" s="34" t="s">
        <v>51</v>
      </c>
      <c r="C15" s="35"/>
      <c r="D15" s="36"/>
      <c r="E15" s="37" t="s">
        <v>52</v>
      </c>
      <c r="F15" s="38"/>
      <c r="G15" s="39"/>
      <c r="H15" s="40"/>
      <c r="I15" s="40"/>
      <c r="J15" s="41"/>
      <c r="K15" s="42"/>
      <c r="L15" s="42"/>
      <c r="M15" s="42"/>
      <c r="N15" s="42"/>
      <c r="O15" s="41"/>
      <c r="P15" s="41"/>
      <c r="Q15" s="41"/>
      <c r="R15" s="41"/>
      <c r="S15" s="41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</row>
    <row r="16" spans="2:36" x14ac:dyDescent="0.25">
      <c r="B16" s="44"/>
      <c r="C16" s="44"/>
      <c r="D16" s="45"/>
    </row>
    <row r="17" spans="2:35" ht="19.5" customHeight="1" x14ac:dyDescent="0.25">
      <c r="C17" s="18" t="s">
        <v>49</v>
      </c>
      <c r="D17" s="18"/>
      <c r="E17" s="46"/>
      <c r="F17" s="46"/>
      <c r="G17" s="46"/>
      <c r="H17" s="47"/>
      <c r="I17" s="47"/>
      <c r="J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2:35" x14ac:dyDescent="0.25">
      <c r="C18" s="46"/>
      <c r="E18" s="46"/>
      <c r="F18" s="46"/>
      <c r="G18" s="46"/>
      <c r="H18" s="47"/>
      <c r="I18" s="47"/>
      <c r="J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2:35" x14ac:dyDescent="0.25">
      <c r="B19" s="48"/>
      <c r="C19" s="49"/>
      <c r="D19" s="50" t="s">
        <v>65</v>
      </c>
      <c r="E19" s="51" t="s">
        <v>47</v>
      </c>
      <c r="F19" s="52"/>
      <c r="G19" s="53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2:35" ht="17.25" customHeight="1" x14ac:dyDescent="0.25">
      <c r="B20" s="54" t="s">
        <v>2</v>
      </c>
      <c r="C20" s="55"/>
      <c r="D20" s="56"/>
      <c r="E20" s="57" t="str">
        <f>IF(D13="","-",DATE(YEAR(D13)+1, MONTH(D13), DAY(D13)))</f>
        <v>-</v>
      </c>
      <c r="F20" s="57" t="str">
        <f>IF(D13="","-",DATE(YEAR(D13)+2, MONTH(D13), DAY(D13)))</f>
        <v>-</v>
      </c>
      <c r="G20" s="57" t="str">
        <f>IF(D13="","-",DATE(YEAR(D13)+3, MONTH(D13), DAY(D13)))</f>
        <v>-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2:35" hidden="1" x14ac:dyDescent="0.25">
      <c r="B21" s="58" t="s">
        <v>3</v>
      </c>
      <c r="C21" s="54" t="s">
        <v>29</v>
      </c>
      <c r="D21" s="59"/>
      <c r="E21" s="60">
        <f t="shared" ref="E21:G21" si="0">SUM(E22:E23)</f>
        <v>0</v>
      </c>
      <c r="F21" s="60">
        <f t="shared" si="0"/>
        <v>0</v>
      </c>
      <c r="G21" s="60">
        <f t="shared" si="0"/>
        <v>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2:35" ht="31.5" hidden="1" x14ac:dyDescent="0.25">
      <c r="B22" s="61" t="s">
        <v>5</v>
      </c>
      <c r="C22" s="62" t="s">
        <v>30</v>
      </c>
      <c r="D22" s="62"/>
      <c r="E22" s="7"/>
      <c r="F22" s="7"/>
      <c r="G22" s="7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35" ht="31.5" hidden="1" x14ac:dyDescent="0.25">
      <c r="B23" s="61" t="s">
        <v>6</v>
      </c>
      <c r="C23" s="62" t="s">
        <v>31</v>
      </c>
      <c r="D23" s="62"/>
      <c r="E23" s="7"/>
      <c r="F23" s="7"/>
      <c r="G23" s="7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2:35" x14ac:dyDescent="0.25">
      <c r="B24" s="58" t="s">
        <v>3</v>
      </c>
      <c r="C24" s="63" t="s">
        <v>32</v>
      </c>
      <c r="D24" s="64"/>
      <c r="E24" s="6">
        <f t="shared" ref="E24:G24" si="1">SUM(E25:E34)</f>
        <v>0</v>
      </c>
      <c r="F24" s="6">
        <f t="shared" si="1"/>
        <v>0</v>
      </c>
      <c r="G24" s="6">
        <f t="shared" si="1"/>
        <v>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2:35" ht="31.5" x14ac:dyDescent="0.25">
      <c r="B25" s="58" t="s">
        <v>5</v>
      </c>
      <c r="C25" s="10" t="s">
        <v>61</v>
      </c>
      <c r="D25" s="10" t="s">
        <v>62</v>
      </c>
      <c r="E25" s="11" t="s">
        <v>64</v>
      </c>
      <c r="F25" s="11" t="s">
        <v>64</v>
      </c>
      <c r="G25" s="11" t="s">
        <v>64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2:35" x14ac:dyDescent="0.25">
      <c r="B26" s="58" t="s">
        <v>6</v>
      </c>
      <c r="C26" s="1"/>
      <c r="D26" s="1"/>
      <c r="E26" s="7"/>
      <c r="F26" s="7"/>
      <c r="G26" s="7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2:35" x14ac:dyDescent="0.25">
      <c r="B27" s="58" t="s">
        <v>53</v>
      </c>
      <c r="C27" s="1"/>
      <c r="D27" s="1"/>
      <c r="E27" s="7"/>
      <c r="F27" s="7"/>
      <c r="G27" s="7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2:35" x14ac:dyDescent="0.25">
      <c r="B28" s="58" t="s">
        <v>54</v>
      </c>
      <c r="C28" s="1"/>
      <c r="D28" s="1"/>
      <c r="E28" s="7"/>
      <c r="F28" s="7"/>
      <c r="G28" s="7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2:35" x14ac:dyDescent="0.25">
      <c r="B29" s="58" t="s">
        <v>55</v>
      </c>
      <c r="C29" s="1"/>
      <c r="D29" s="1"/>
      <c r="E29" s="7"/>
      <c r="F29" s="7"/>
      <c r="G29" s="7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2:35" x14ac:dyDescent="0.25">
      <c r="B30" s="58" t="s">
        <v>56</v>
      </c>
      <c r="C30" s="1"/>
      <c r="D30" s="1"/>
      <c r="E30" s="7"/>
      <c r="F30" s="7"/>
      <c r="G30" s="7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2:35" x14ac:dyDescent="0.25">
      <c r="B31" s="58" t="s">
        <v>57</v>
      </c>
      <c r="C31" s="1"/>
      <c r="D31" s="1"/>
      <c r="E31" s="7"/>
      <c r="F31" s="7"/>
      <c r="G31" s="7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2:35" x14ac:dyDescent="0.25">
      <c r="B32" s="58" t="s">
        <v>58</v>
      </c>
      <c r="C32" s="1"/>
      <c r="D32" s="1"/>
      <c r="E32" s="7"/>
      <c r="F32" s="7"/>
      <c r="G32" s="7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2:35" x14ac:dyDescent="0.25">
      <c r="B33" s="58" t="s">
        <v>59</v>
      </c>
      <c r="C33" s="1"/>
      <c r="D33" s="1"/>
      <c r="E33" s="7"/>
      <c r="F33" s="7"/>
      <c r="G33" s="7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2:35" x14ac:dyDescent="0.25">
      <c r="B34" s="58" t="s">
        <v>60</v>
      </c>
      <c r="C34" s="1"/>
      <c r="D34" s="1"/>
      <c r="E34" s="7"/>
      <c r="F34" s="7"/>
      <c r="G34" s="7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2:35" x14ac:dyDescent="0.25">
      <c r="B35" s="58" t="s">
        <v>7</v>
      </c>
      <c r="C35" s="63" t="s">
        <v>33</v>
      </c>
      <c r="D35" s="64"/>
      <c r="E35" s="6">
        <f t="shared" ref="E35:G35" si="2">SUM(E36:E45)</f>
        <v>0</v>
      </c>
      <c r="F35" s="6">
        <f t="shared" si="2"/>
        <v>0</v>
      </c>
      <c r="G35" s="6">
        <f t="shared" si="2"/>
        <v>0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2:35" ht="31.5" x14ac:dyDescent="0.25">
      <c r="B36" s="58" t="s">
        <v>8</v>
      </c>
      <c r="C36" s="10" t="s">
        <v>63</v>
      </c>
      <c r="D36" s="10" t="s">
        <v>67</v>
      </c>
      <c r="E36" s="11" t="s">
        <v>64</v>
      </c>
      <c r="F36" s="11" t="s">
        <v>64</v>
      </c>
      <c r="G36" s="11" t="s">
        <v>64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2:35" x14ac:dyDescent="0.25">
      <c r="B37" s="58" t="s">
        <v>9</v>
      </c>
      <c r="C37" s="1"/>
      <c r="D37" s="1"/>
      <c r="E37" s="7"/>
      <c r="F37" s="7"/>
      <c r="G37" s="7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2:35" x14ac:dyDescent="0.25">
      <c r="B38" s="58" t="s">
        <v>36</v>
      </c>
      <c r="C38" s="1"/>
      <c r="D38" s="1"/>
      <c r="E38" s="7"/>
      <c r="F38" s="7"/>
      <c r="G38" s="7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2:35" x14ac:dyDescent="0.25">
      <c r="B39" s="58" t="s">
        <v>37</v>
      </c>
      <c r="C39" s="1"/>
      <c r="D39" s="1"/>
      <c r="E39" s="7"/>
      <c r="F39" s="7"/>
      <c r="G39" s="7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2:35" x14ac:dyDescent="0.25">
      <c r="B40" s="58" t="s">
        <v>38</v>
      </c>
      <c r="C40" s="1"/>
      <c r="D40" s="1"/>
      <c r="E40" s="7"/>
      <c r="F40" s="7"/>
      <c r="G40" s="7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2:35" x14ac:dyDescent="0.25">
      <c r="B41" s="58" t="s">
        <v>39</v>
      </c>
      <c r="C41" s="1"/>
      <c r="D41" s="1"/>
      <c r="E41" s="7"/>
      <c r="F41" s="7"/>
      <c r="G41" s="7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2:35" x14ac:dyDescent="0.25">
      <c r="B42" s="58" t="s">
        <v>40</v>
      </c>
      <c r="C42" s="1"/>
      <c r="D42" s="1"/>
      <c r="E42" s="7"/>
      <c r="F42" s="7"/>
      <c r="G42" s="7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2:35" x14ac:dyDescent="0.25">
      <c r="B43" s="58" t="s">
        <v>41</v>
      </c>
      <c r="C43" s="1"/>
      <c r="D43" s="1"/>
      <c r="E43" s="7"/>
      <c r="F43" s="7"/>
      <c r="G43" s="7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2:35" x14ac:dyDescent="0.25">
      <c r="B44" s="58" t="s">
        <v>42</v>
      </c>
      <c r="C44" s="1"/>
      <c r="D44" s="1"/>
      <c r="E44" s="7"/>
      <c r="F44" s="7"/>
      <c r="G44" s="7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2:35" x14ac:dyDescent="0.25">
      <c r="B45" s="58" t="s">
        <v>43</v>
      </c>
      <c r="C45" s="1"/>
      <c r="D45" s="1"/>
      <c r="E45" s="7"/>
      <c r="F45" s="7"/>
      <c r="G45" s="7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2:35" x14ac:dyDescent="0.25">
      <c r="B46" s="58" t="s">
        <v>10</v>
      </c>
      <c r="C46" s="65" t="s">
        <v>34</v>
      </c>
      <c r="D46" s="66"/>
      <c r="E46" s="6">
        <f t="shared" ref="E46:G46" si="3">+E35-E24</f>
        <v>0</v>
      </c>
      <c r="F46" s="6">
        <f t="shared" si="3"/>
        <v>0</v>
      </c>
      <c r="G46" s="6">
        <f t="shared" si="3"/>
        <v>0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2:35" hidden="1" x14ac:dyDescent="0.25">
      <c r="B47" s="58" t="s">
        <v>11</v>
      </c>
      <c r="C47" s="63" t="s">
        <v>35</v>
      </c>
      <c r="D47" s="67"/>
      <c r="E47" s="7"/>
    </row>
    <row r="48" spans="2:35" x14ac:dyDescent="0.25">
      <c r="C48" s="64"/>
      <c r="D48" s="64"/>
    </row>
    <row r="49" spans="2:11" x14ac:dyDescent="0.25">
      <c r="C49" s="68" t="s">
        <v>12</v>
      </c>
      <c r="D49" s="68"/>
    </row>
    <row r="51" spans="2:11" x14ac:dyDescent="0.25">
      <c r="B51" s="69" t="s">
        <v>44</v>
      </c>
      <c r="C51" s="70"/>
      <c r="D51" s="13">
        <f>D14+D15</f>
        <v>0</v>
      </c>
      <c r="E51" s="21"/>
      <c r="F51" s="21"/>
      <c r="G51" s="22"/>
      <c r="J51" s="47"/>
      <c r="K51" s="47"/>
    </row>
    <row r="52" spans="2:11" ht="15.75" customHeight="1" x14ac:dyDescent="0.25">
      <c r="B52" s="71" t="s">
        <v>45</v>
      </c>
      <c r="C52" s="72"/>
      <c r="D52" s="13">
        <f>SUM(E46:AH46)</f>
        <v>0</v>
      </c>
      <c r="E52" s="21"/>
      <c r="F52" s="21"/>
      <c r="G52" s="22"/>
    </row>
    <row r="53" spans="2:11" ht="47.25" customHeight="1" x14ac:dyDescent="0.25">
      <c r="B53" s="71" t="s">
        <v>68</v>
      </c>
      <c r="C53" s="71"/>
      <c r="D53" s="12" t="e">
        <f>IF(D52&lt;0,0,ROUND((1-(D51-D52)/D51)*D14,2))</f>
        <v>#DIV/0!</v>
      </c>
      <c r="E53" s="73"/>
      <c r="F53" s="74"/>
      <c r="G53" s="74"/>
      <c r="H53" s="75"/>
    </row>
    <row r="54" spans="2:11" x14ac:dyDescent="0.25">
      <c r="C54" s="18"/>
      <c r="D54" s="18"/>
      <c r="E54" s="73"/>
      <c r="F54" s="74"/>
      <c r="G54" s="74"/>
      <c r="H54" s="75"/>
    </row>
    <row r="55" spans="2:11" hidden="1" x14ac:dyDescent="0.25">
      <c r="C55" s="18" t="s">
        <v>13</v>
      </c>
      <c r="D55" s="18"/>
    </row>
    <row r="56" spans="2:11" hidden="1" x14ac:dyDescent="0.25">
      <c r="K56" s="76"/>
    </row>
    <row r="57" spans="2:11" hidden="1" x14ac:dyDescent="0.25">
      <c r="B57" s="77" t="s">
        <v>14</v>
      </c>
      <c r="C57" s="77"/>
      <c r="D57" s="54"/>
      <c r="E57" s="77" t="s">
        <v>15</v>
      </c>
      <c r="F57" s="77"/>
      <c r="G57" s="77"/>
      <c r="H57" s="77"/>
      <c r="I57" s="77"/>
      <c r="J57" s="77"/>
      <c r="K57" s="77"/>
    </row>
    <row r="58" spans="2:11" ht="15.75" hidden="1" customHeight="1" x14ac:dyDescent="0.25">
      <c r="B58" s="78" t="e">
        <f>+#REF!</f>
        <v>#REF!</v>
      </c>
      <c r="C58" s="78"/>
      <c r="D58" s="79"/>
      <c r="E58" s="80"/>
      <c r="F58" s="80"/>
      <c r="G58" s="80"/>
      <c r="H58" s="80"/>
      <c r="I58" s="80"/>
      <c r="J58" s="80"/>
      <c r="K58" s="80"/>
    </row>
    <row r="59" spans="2:11" hidden="1" x14ac:dyDescent="0.25">
      <c r="B59" s="77" t="s">
        <v>16</v>
      </c>
      <c r="C59" s="77"/>
      <c r="D59" s="54"/>
      <c r="E59" s="77" t="s">
        <v>17</v>
      </c>
      <c r="F59" s="77"/>
      <c r="G59" s="77"/>
      <c r="H59" s="77"/>
      <c r="I59" s="77"/>
      <c r="J59" s="77"/>
      <c r="K59" s="77"/>
    </row>
    <row r="60" spans="2:11" ht="15.75" hidden="1" customHeight="1" x14ac:dyDescent="0.25">
      <c r="B60" s="81" t="e">
        <f>+#REF!</f>
        <v>#REF!</v>
      </c>
      <c r="C60" s="81"/>
      <c r="D60" s="82"/>
      <c r="E60" s="80"/>
      <c r="F60" s="80"/>
      <c r="G60" s="80"/>
      <c r="H60" s="80"/>
      <c r="I60" s="80"/>
      <c r="J60" s="80"/>
      <c r="K60" s="80"/>
    </row>
    <row r="61" spans="2:11" hidden="1" x14ac:dyDescent="0.25">
      <c r="B61" s="77" t="s">
        <v>4</v>
      </c>
      <c r="C61" s="77"/>
      <c r="D61" s="54"/>
      <c r="E61" s="77" t="s">
        <v>18</v>
      </c>
      <c r="F61" s="77"/>
      <c r="G61" s="77"/>
      <c r="H61" s="77"/>
      <c r="I61" s="77"/>
      <c r="J61" s="77"/>
      <c r="K61" s="77"/>
    </row>
    <row r="62" spans="2:11" ht="31.5" hidden="1" customHeight="1" x14ac:dyDescent="0.25">
      <c r="B62" s="78">
        <f>SUM(E22:AH22)</f>
        <v>0</v>
      </c>
      <c r="C62" s="78"/>
      <c r="D62" s="79"/>
      <c r="E62" s="80"/>
      <c r="F62" s="80"/>
      <c r="G62" s="80"/>
      <c r="H62" s="80"/>
      <c r="I62" s="80"/>
      <c r="J62" s="80"/>
      <c r="K62" s="80"/>
    </row>
    <row r="63" spans="2:11" ht="31.5" hidden="1" customHeight="1" x14ac:dyDescent="0.25">
      <c r="B63" s="78">
        <f>SUM(E23:AH23)</f>
        <v>0</v>
      </c>
      <c r="C63" s="78"/>
      <c r="D63" s="79"/>
      <c r="E63" s="80"/>
      <c r="F63" s="80"/>
      <c r="G63" s="80"/>
      <c r="H63" s="80"/>
      <c r="I63" s="80"/>
      <c r="J63" s="80"/>
      <c r="K63" s="80"/>
    </row>
    <row r="64" spans="2:11" hidden="1" x14ac:dyDescent="0.25">
      <c r="B64" s="83" t="s">
        <v>19</v>
      </c>
      <c r="C64" s="83"/>
      <c r="D64" s="63"/>
      <c r="E64" s="69" t="s">
        <v>20</v>
      </c>
      <c r="F64" s="69"/>
      <c r="G64" s="69"/>
      <c r="H64" s="69"/>
      <c r="I64" s="69"/>
      <c r="J64" s="69"/>
      <c r="K64" s="69"/>
    </row>
    <row r="65" spans="2:11" ht="15.75" hidden="1" customHeight="1" x14ac:dyDescent="0.25">
      <c r="B65" s="84" t="str">
        <f>+C25</f>
        <v>&lt;nurodomos projekto veiklos išlaidos&gt;</v>
      </c>
      <c r="C65" s="84"/>
      <c r="D65" s="85"/>
      <c r="E65" s="80"/>
      <c r="F65" s="80"/>
      <c r="G65" s="80"/>
      <c r="H65" s="80"/>
      <c r="I65" s="80"/>
      <c r="J65" s="80"/>
      <c r="K65" s="80"/>
    </row>
    <row r="66" spans="2:11" ht="15.75" hidden="1" customHeight="1" x14ac:dyDescent="0.25">
      <c r="B66" s="84">
        <f>+C26</f>
        <v>0</v>
      </c>
      <c r="C66" s="84"/>
      <c r="D66" s="85"/>
      <c r="E66" s="80"/>
      <c r="F66" s="80"/>
      <c r="G66" s="80"/>
      <c r="H66" s="80"/>
      <c r="I66" s="80"/>
      <c r="J66" s="80"/>
      <c r="K66" s="80"/>
    </row>
    <row r="67" spans="2:11" ht="15.75" hidden="1" customHeight="1" x14ac:dyDescent="0.25">
      <c r="B67" s="84">
        <f>+C27</f>
        <v>0</v>
      </c>
      <c r="C67" s="84"/>
      <c r="D67" s="85"/>
      <c r="E67" s="80"/>
      <c r="F67" s="80"/>
      <c r="G67" s="80"/>
      <c r="H67" s="80"/>
      <c r="I67" s="80"/>
      <c r="J67" s="80"/>
      <c r="K67" s="80"/>
    </row>
    <row r="68" spans="2:11" ht="15.75" hidden="1" customHeight="1" x14ac:dyDescent="0.25">
      <c r="B68" s="84">
        <f>+C28</f>
        <v>0</v>
      </c>
      <c r="C68" s="84"/>
      <c r="D68" s="85"/>
      <c r="E68" s="80"/>
      <c r="F68" s="80"/>
      <c r="G68" s="80"/>
      <c r="H68" s="80"/>
      <c r="I68" s="80"/>
      <c r="J68" s="80"/>
      <c r="K68" s="80"/>
    </row>
    <row r="69" spans="2:11" ht="15.75" hidden="1" customHeight="1" x14ac:dyDescent="0.25">
      <c r="B69" s="84">
        <f>+C32</f>
        <v>0</v>
      </c>
      <c r="C69" s="84"/>
      <c r="D69" s="85"/>
      <c r="E69" s="80"/>
      <c r="F69" s="80"/>
      <c r="G69" s="80"/>
      <c r="H69" s="80"/>
      <c r="I69" s="80"/>
      <c r="J69" s="80"/>
      <c r="K69" s="80"/>
    </row>
    <row r="70" spans="2:11" ht="15.75" hidden="1" customHeight="1" x14ac:dyDescent="0.25">
      <c r="B70" s="84">
        <f>+C33</f>
        <v>0</v>
      </c>
      <c r="C70" s="84"/>
      <c r="D70" s="85"/>
      <c r="E70" s="80"/>
      <c r="F70" s="80"/>
      <c r="G70" s="80"/>
      <c r="H70" s="80"/>
      <c r="I70" s="80"/>
      <c r="J70" s="80"/>
      <c r="K70" s="80"/>
    </row>
    <row r="71" spans="2:11" ht="15.75" hidden="1" customHeight="1" x14ac:dyDescent="0.25">
      <c r="B71" s="84">
        <f>+C34</f>
        <v>0</v>
      </c>
      <c r="C71" s="84"/>
      <c r="D71" s="85"/>
      <c r="E71" s="80"/>
      <c r="F71" s="80"/>
      <c r="G71" s="80"/>
      <c r="H71" s="80"/>
      <c r="I71" s="80"/>
      <c r="J71" s="80"/>
      <c r="K71" s="80"/>
    </row>
    <row r="72" spans="2:11" hidden="1" x14ac:dyDescent="0.25">
      <c r="B72" s="83" t="s">
        <v>21</v>
      </c>
      <c r="C72" s="83"/>
      <c r="D72" s="63"/>
      <c r="E72" s="69" t="s">
        <v>22</v>
      </c>
      <c r="F72" s="69"/>
      <c r="G72" s="69"/>
      <c r="H72" s="69"/>
      <c r="I72" s="69"/>
      <c r="J72" s="69"/>
      <c r="K72" s="69"/>
    </row>
    <row r="73" spans="2:11" ht="15.75" hidden="1" customHeight="1" x14ac:dyDescent="0.25">
      <c r="B73" s="84" t="str">
        <f>+C36</f>
        <v>&lt;nurodomos projekto veiklos pajamos&gt;</v>
      </c>
      <c r="C73" s="84"/>
      <c r="D73" s="85"/>
      <c r="E73" s="80"/>
      <c r="F73" s="80"/>
      <c r="G73" s="80"/>
      <c r="H73" s="80"/>
      <c r="I73" s="80"/>
      <c r="J73" s="80"/>
      <c r="K73" s="80"/>
    </row>
    <row r="74" spans="2:11" ht="15.75" hidden="1" customHeight="1" x14ac:dyDescent="0.25">
      <c r="B74" s="84">
        <f>+C37</f>
        <v>0</v>
      </c>
      <c r="C74" s="84"/>
      <c r="D74" s="85"/>
      <c r="E74" s="80"/>
      <c r="F74" s="80"/>
      <c r="G74" s="80"/>
      <c r="H74" s="80"/>
      <c r="I74" s="80"/>
      <c r="J74" s="80"/>
      <c r="K74" s="80"/>
    </row>
    <row r="75" spans="2:11" ht="15.75" hidden="1" customHeight="1" x14ac:dyDescent="0.25">
      <c r="B75" s="84">
        <f>+C38</f>
        <v>0</v>
      </c>
      <c r="C75" s="84"/>
      <c r="D75" s="85"/>
      <c r="E75" s="80"/>
      <c r="F75" s="80"/>
      <c r="G75" s="80"/>
      <c r="H75" s="80"/>
      <c r="I75" s="80"/>
      <c r="J75" s="80"/>
      <c r="K75" s="80"/>
    </row>
    <row r="76" spans="2:11" ht="15.75" hidden="1" customHeight="1" x14ac:dyDescent="0.25">
      <c r="B76" s="84">
        <f>+C42</f>
        <v>0</v>
      </c>
      <c r="C76" s="84"/>
      <c r="D76" s="85"/>
      <c r="E76" s="80"/>
      <c r="F76" s="80"/>
      <c r="G76" s="80"/>
      <c r="H76" s="80"/>
      <c r="I76" s="80"/>
      <c r="J76" s="80"/>
      <c r="K76" s="80"/>
    </row>
    <row r="77" spans="2:11" ht="15.75" hidden="1" customHeight="1" x14ac:dyDescent="0.25">
      <c r="B77" s="84">
        <f>+C43</f>
        <v>0</v>
      </c>
      <c r="C77" s="84"/>
      <c r="D77" s="85"/>
      <c r="E77" s="80"/>
      <c r="F77" s="80"/>
      <c r="G77" s="80"/>
      <c r="H77" s="80"/>
      <c r="I77" s="80"/>
      <c r="J77" s="80"/>
      <c r="K77" s="80"/>
    </row>
    <row r="78" spans="2:11" ht="15.75" hidden="1" customHeight="1" x14ac:dyDescent="0.25">
      <c r="B78" s="84">
        <f>+C44</f>
        <v>0</v>
      </c>
      <c r="C78" s="84"/>
      <c r="D78" s="85"/>
      <c r="E78" s="80"/>
      <c r="F78" s="80"/>
      <c r="G78" s="80"/>
      <c r="H78" s="80"/>
      <c r="I78" s="80"/>
      <c r="J78" s="80"/>
      <c r="K78" s="80"/>
    </row>
    <row r="79" spans="2:11" ht="15.75" hidden="1" customHeight="1" x14ac:dyDescent="0.25">
      <c r="B79" s="84">
        <f>+C45</f>
        <v>0</v>
      </c>
      <c r="C79" s="84"/>
      <c r="D79" s="85"/>
      <c r="E79" s="80"/>
      <c r="F79" s="80"/>
      <c r="G79" s="80"/>
      <c r="H79" s="80"/>
      <c r="I79" s="80"/>
      <c r="J79" s="80"/>
      <c r="K79" s="80"/>
    </row>
    <row r="80" spans="2:11" hidden="1" x14ac:dyDescent="0.25">
      <c r="B80" s="83" t="s">
        <v>23</v>
      </c>
      <c r="C80" s="83"/>
      <c r="D80" s="63"/>
      <c r="E80" s="69" t="s">
        <v>24</v>
      </c>
      <c r="F80" s="69"/>
      <c r="G80" s="69"/>
      <c r="H80" s="69"/>
      <c r="I80" s="69"/>
      <c r="J80" s="69"/>
      <c r="K80" s="69"/>
    </row>
    <row r="81" spans="2:23" ht="15.75" hidden="1" customHeight="1" x14ac:dyDescent="0.25">
      <c r="B81" s="84">
        <f>+E47</f>
        <v>0</v>
      </c>
      <c r="C81" s="84"/>
      <c r="D81" s="85"/>
      <c r="E81" s="80"/>
      <c r="F81" s="80"/>
      <c r="G81" s="80"/>
      <c r="H81" s="80"/>
      <c r="I81" s="80"/>
      <c r="J81" s="80"/>
      <c r="K81" s="80"/>
    </row>
    <row r="82" spans="2:23" x14ac:dyDescent="0.25">
      <c r="C82" s="3"/>
      <c r="D82" s="3"/>
      <c r="F82" s="3"/>
    </row>
    <row r="84" spans="2:23" x14ac:dyDescent="0.25">
      <c r="B84" s="4" t="s">
        <v>69</v>
      </c>
      <c r="C84" s="4"/>
      <c r="D84" s="4"/>
      <c r="E84" s="4"/>
      <c r="F84" s="4"/>
    </row>
    <row r="85" spans="2:23" x14ac:dyDescent="0.25">
      <c r="B85" s="4" t="s">
        <v>70</v>
      </c>
      <c r="C85" s="3"/>
      <c r="D85" s="3"/>
      <c r="E85" s="3"/>
    </row>
    <row r="86" spans="2:23" x14ac:dyDescent="0.25">
      <c r="B86" s="4" t="s">
        <v>25</v>
      </c>
      <c r="C86" s="3"/>
      <c r="D86" s="3"/>
      <c r="E86" s="3"/>
    </row>
    <row r="88" spans="2:23" x14ac:dyDescent="0.25">
      <c r="B88" s="4"/>
      <c r="C88" s="21"/>
      <c r="D88" s="14" t="s">
        <v>26</v>
      </c>
      <c r="E88" s="14"/>
      <c r="F88" s="14"/>
    </row>
    <row r="89" spans="2:23" x14ac:dyDescent="0.25">
      <c r="C89" s="21"/>
      <c r="D89" s="14" t="s">
        <v>27</v>
      </c>
      <c r="E89" s="14"/>
      <c r="F89" s="14"/>
    </row>
    <row r="96" spans="2:23" x14ac:dyDescent="0.25">
      <c r="W96" s="86"/>
    </row>
    <row r="97" spans="23:23" x14ac:dyDescent="0.25">
      <c r="W97" s="86"/>
    </row>
  </sheetData>
  <sheetProtection algorithmName="SHA-512" hashValue="IlrqVfDZUaLq/cytiQs50/ox1lsHlHTsMxcdnKGJRVVz4XfEQEfmMohJqGThqCIVqL4MCZkAxbhhB6Z+DHk1/Q==" saltValue="vHh1ALVZVCpTuNcEmk7/zA==" spinCount="100000" sheet="1" formatCells="0" formatColumns="0" formatRows="0" insertRows="0" deleteRows="0" selectLockedCells="1" sort="0"/>
  <dataConsolidate/>
  <mergeCells count="64">
    <mergeCell ref="D88:F88"/>
    <mergeCell ref="D89:F89"/>
    <mergeCell ref="B81:C81"/>
    <mergeCell ref="E81:K81"/>
    <mergeCell ref="E77:K77"/>
    <mergeCell ref="B78:C78"/>
    <mergeCell ref="E78:K78"/>
    <mergeCell ref="B79:C79"/>
    <mergeCell ref="B80:C80"/>
    <mergeCell ref="E80:K80"/>
    <mergeCell ref="E79:K79"/>
    <mergeCell ref="B77:C77"/>
    <mergeCell ref="B74:C74"/>
    <mergeCell ref="E74:K74"/>
    <mergeCell ref="B75:C75"/>
    <mergeCell ref="E75:K75"/>
    <mergeCell ref="B76:C76"/>
    <mergeCell ref="E76:K76"/>
    <mergeCell ref="B69:C69"/>
    <mergeCell ref="E69:K69"/>
    <mergeCell ref="E71:K71"/>
    <mergeCell ref="B72:C72"/>
    <mergeCell ref="E72:K72"/>
    <mergeCell ref="B71:C71"/>
    <mergeCell ref="B70:C70"/>
    <mergeCell ref="E70:K70"/>
    <mergeCell ref="B73:C73"/>
    <mergeCell ref="E73:K73"/>
    <mergeCell ref="B68:C68"/>
    <mergeCell ref="E68:K68"/>
    <mergeCell ref="B62:C62"/>
    <mergeCell ref="E62:K62"/>
    <mergeCell ref="B63:C63"/>
    <mergeCell ref="E63:K63"/>
    <mergeCell ref="B65:C65"/>
    <mergeCell ref="E65:K65"/>
    <mergeCell ref="B66:C66"/>
    <mergeCell ref="E66:K66"/>
    <mergeCell ref="B67:C67"/>
    <mergeCell ref="E67:K67"/>
    <mergeCell ref="B64:C64"/>
    <mergeCell ref="E64:K64"/>
    <mergeCell ref="B59:C59"/>
    <mergeCell ref="E59:K59"/>
    <mergeCell ref="B60:C60"/>
    <mergeCell ref="E60:K60"/>
    <mergeCell ref="B61:C61"/>
    <mergeCell ref="E61:K61"/>
    <mergeCell ref="B58:C58"/>
    <mergeCell ref="E58:K58"/>
    <mergeCell ref="B52:C52"/>
    <mergeCell ref="B57:C57"/>
    <mergeCell ref="E57:K57"/>
    <mergeCell ref="B53:C53"/>
    <mergeCell ref="B51:C51"/>
    <mergeCell ref="B8:G8"/>
    <mergeCell ref="E19:G19"/>
    <mergeCell ref="B16:C16"/>
    <mergeCell ref="B15:C15"/>
    <mergeCell ref="B14:C14"/>
    <mergeCell ref="B12:C12"/>
    <mergeCell ref="B13:C13"/>
    <mergeCell ref="E15:G15"/>
    <mergeCell ref="E13:G14"/>
  </mergeCells>
  <phoneticPr fontId="6" type="noConversion"/>
  <conditionalFormatting sqref="B77:B79 B81">
    <cfRule type="expression" dxfId="8" priority="187" stopIfTrue="1">
      <formula>AND($D$13&lt;6,SUM(J77:AC95)&gt;0)</formula>
    </cfRule>
  </conditionalFormatting>
  <conditionalFormatting sqref="B67">
    <cfRule type="expression" dxfId="7" priority="189" stopIfTrue="1">
      <formula>AND($D$13&lt;6,SUM(J67:AC89)&gt;0)</formula>
    </cfRule>
  </conditionalFormatting>
  <conditionalFormatting sqref="B75:B76">
    <cfRule type="expression" dxfId="6" priority="190" stopIfTrue="1">
      <formula>AND($D$13&lt;6,SUM(J75:AC94)&gt;0)</formula>
    </cfRule>
  </conditionalFormatting>
  <conditionalFormatting sqref="B68:B71 B73:B74">
    <cfRule type="expression" dxfId="5" priority="191" stopIfTrue="1">
      <formula>AND($D$13&lt;6,SUM(J68:AC89)&gt;0)</formula>
    </cfRule>
  </conditionalFormatting>
  <conditionalFormatting sqref="B58 B60 B62:B63 B65:B66">
    <cfRule type="expression" dxfId="4" priority="193" stopIfTrue="1">
      <formula>AND($D$13&lt;6,SUM(J58:AC82)&gt;0)</formula>
    </cfRule>
  </conditionalFormatting>
  <conditionalFormatting sqref="K52:M54">
    <cfRule type="expression" dxfId="3" priority="197" stopIfTrue="1">
      <formula>$D$13&lt;6</formula>
    </cfRule>
  </conditionalFormatting>
  <conditionalFormatting sqref="L48:M51">
    <cfRule type="expression" dxfId="2" priority="198" stopIfTrue="1">
      <formula>$D$13&lt;7</formula>
    </cfRule>
  </conditionalFormatting>
  <conditionalFormatting sqref="F21:G24 F26:G35 F37:G46 E46">
    <cfRule type="expression" dxfId="1" priority="201" stopIfTrue="1">
      <formula>AND(#REF!&lt;E$20-$D$13+1,E21=0)</formula>
    </cfRule>
    <cfRule type="expression" dxfId="0" priority="202" stopIfTrue="1">
      <formula>AND(#REF!&lt;E$20-$D$13+1,E21&lt;&gt;0)</formula>
    </cfRule>
  </conditionalFormatting>
  <pageMargins left="0.7" right="0.7" top="0.75" bottom="0.75" header="0.3" footer="0.3"/>
  <pageSetup paperSize="9" scale="54" firstPageNumber="0" orientation="portrait" horizontalDpi="300" verticalDpi="300" r:id="rId1"/>
  <headerFooter alignWithMargins="0">
    <oddHeader>&amp;R&amp;"Times New Roman,Regular"&amp;16Pajamų stebėsenos instrukcijos
1 priedas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F6"/>
  <sheetViews>
    <sheetView workbookViewId="0"/>
  </sheetViews>
  <sheetFormatPr defaultColWidth="8.85546875" defaultRowHeight="12.75" x14ac:dyDescent="0.2"/>
  <sheetData>
    <row r="6" spans="6:6" x14ac:dyDescent="0.2">
      <c r="F6" s="5" t="s">
        <v>28</v>
      </c>
    </row>
  </sheetData>
  <phoneticPr fontId="6" type="noConversion"/>
  <dataValidations count="1">
    <dataValidation type="list" allowBlank="1" showInputMessage="1" showErrorMessage="1" sqref="C6">
      <formula1>$F$6:$F$7</formula1>
    </dataValidation>
  </dataValidations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iedas" ma:contentTypeID="0x01010031A3634DF9DB4FFBA1EC65766E7376F500647EC12A19191C42BDED928AD6B38003" ma:contentTypeVersion="1" ma:contentTypeDescription="" ma:contentTypeScope="" ma:versionID="7bb29fcbbc2e1dcbc2f273b7133c0f65">
  <xsd:schema xmlns:xsd="http://www.w3.org/2001/XMLSchema" xmlns:xs="http://www.w3.org/2001/XMLSchema" xmlns:p="http://schemas.microsoft.com/office/2006/metadata/properties" xmlns:ns2="4b2e9d09-07c5-42d4-ad0a-92e216c40b99" xmlns:ns3="028236e2-f653-4d19-ab67-4d06a9145e0c" xmlns:ns4="b7311018-3388-4ea4-95e4-1123d1923690" targetNamespace="http://schemas.microsoft.com/office/2006/metadata/properties" ma:root="true" ma:fieldsID="4b516ef99547e93ecedb1c08c1997c4e" ns2:_="" ns3:_="" ns4:_="">
    <xsd:import namespace="4b2e9d09-07c5-42d4-ad0a-92e216c40b99"/>
    <xsd:import namespace="028236e2-f653-4d19-ab67-4d06a9145e0c"/>
    <xsd:import namespace="b7311018-3388-4ea4-95e4-1123d1923690"/>
    <xsd:element name="properties">
      <xsd:complexType>
        <xsd:sequence>
          <xsd:element name="documentManagement">
            <xsd:complexType>
              <xsd:all>
                <xsd:element ref="ns2:DmsRegDoc"/>
                <xsd:element ref="ns3:DmsAddMarkOnPdf" minOccurs="0"/>
                <xsd:element ref="ns4:eae61e2c980644dab56a43eaaba6f0a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RegDoc" ma:index="10" ma:displayName="Pagrindinis dokumentas" ma:description="" ma:hidden="true" ma:list="Self" ma:internalName="DmsRegDo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AddMarkOnPdf" ma:index="11" nillable="true" ma:displayName="Registravimo žyma" ma:default="0" ma:description="" ma:internalName="DmsAddMarkOn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11018-3388-4ea4-95e4-1123d1923690" elementFormDefault="qualified">
    <xsd:import namespace="http://schemas.microsoft.com/office/2006/documentManagement/types"/>
    <xsd:import namespace="http://schemas.microsoft.com/office/infopath/2007/PartnerControls"/>
    <xsd:element name="eae61e2c980644dab56a43eaaba6f0a7" ma:index="12" nillable="true" ma:displayName="DmsPermissionsDivisions_0" ma:hidden="true" ma:internalName="eae61e2c980644dab56a43eaaba6f0a7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8" ma:displayName="Priedo pavadinima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e61e2c980644dab56a43eaaba6f0a7 xmlns="b7311018-3388-4ea4-95e4-1123d1923690">Teisės ir sistemų valdymo skyrius|e293dce8-9594-4945-9455-93755098b361;Sveikatos projektų skyrius|5908eca3-6d57-464f-8cbe-536f81c5e307;Kultūros projektų skyrius|6e54f30f-9418-4d50-924b-311e9e648bdc;Urbanistinės plėtros projektų skyrius|1cbfa67d-003e-4b6e-82ba-1215416a7de7;Finansų skyrius|7d9d544b-d496-4126-a894-fd0e68da2d8e;Švietimo projektų skyrius|4d6950ba-bddb-4d59-b4f2-90fff673db9b;Informacinės visuomenės plėtros projektų skyrius|2dc2f6d3-2445-4367-ada3-9d9c6cbeaac6;Socialinės apsaugos projektų skyrius|e8842430-d836-470f-b9ed-ff904e3d0bc7;Darnaus transporto projektų skyrius|ac541b4c-a511-49a1-b192-8ec1ac837a74;Transporto tinklų projektų skyrius|3517cb01-3d8d-4d7f-9b7b-034113f42e80;Vadovybė|58a5a61f-fccb-4f74-9a6b-098be634181c;Bendrųjų reikalų skyrius|98e1b560-c021-41d6-9632-b7f5b05ae6e9</eae61e2c980644dab56a43eaaba6f0a7>
    <DmsRegDoc xmlns="4b2e9d09-07c5-42d4-ad0a-92e216c40b99">24539</DmsRegDoc>
    <DmsAddMarkOnPdf xmlns="028236e2-f653-4d19-ab67-4d06a9145e0c">false</DmsAddMarkOnPd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359B31-ABD1-47BA-9D4E-EBD585666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028236e2-f653-4d19-ab67-4d06a9145e0c"/>
    <ds:schemaRef ds:uri="b7311018-3388-4ea4-95e4-1123d19236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DACBBF-6589-4E4B-9C48-62428091B3D6}">
  <ds:schemaRefs>
    <ds:schemaRef ds:uri="http://schemas.microsoft.com/office/infopath/2007/PartnerControls"/>
    <ds:schemaRef ds:uri="b7311018-3388-4ea4-95e4-1123d1923690"/>
    <ds:schemaRef ds:uri="4b2e9d09-07c5-42d4-ad0a-92e216c40b99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028236e2-f653-4d19-ab67-4d06a9145e0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416EA4-B0D3-41EA-8C1D-FEAD22074E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Skaičiavimai</vt:lpstr>
      <vt:lpstr>Duomenys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 NR.1_PAJAMU_NEIMANOMA_IS_ANKSTO_APSKAICIUOTI</dc:title>
  <dc:creator>Sarunas</dc:creator>
  <cp:lastModifiedBy>Jovita Ramanauskaitė</cp:lastModifiedBy>
  <cp:lastPrinted>2019-08-09T10:51:52Z</cp:lastPrinted>
  <dcterms:created xsi:type="dcterms:W3CDTF">2012-09-20T11:46:54Z</dcterms:created>
  <dcterms:modified xsi:type="dcterms:W3CDTF">2019-08-09T10:51:59Z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0x01010031A3634DF9DB4FFBA1EC65766E7376F500647EC12A19191C42BDED928AD6B38003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1073741823;#Sistemos abonementas;#83;#Jovita Ramanauskaitė;#134;#Aurima Lasickienė;#303;#Laura Mieldažytė-Petrukaitė;#142;#Vygandas Alekna;#143;#Rūta Kizienė;#165;#Lina Šimkevičienė;#101;#Daumantas Gudelis;#308;#Indrė Šuolienė;#90;#Laura Neliupšytė;#123;#</vt:lpwstr>
  </property>
  <property fmtid="{D5CDD505-2E9C-101B-9397-08002B2CF9AE}" pid="5" name="DmsPermissionsDivisions">
    <vt:lpwstr>3195;#Teisės ir sistemų valdymo skyrius|e293dce8-9594-4945-9455-93755098b361;#244;#Sveikatos projektų skyrius|5908eca3-6d57-464f-8cbe-536f81c5e307;#646;#Kultūros projektų skyrius|6e54f30f-9418-4d50-924b-311e9e648bdc;#638;#Urbanistinės plėtros projektų sky</vt:lpwstr>
  </property>
  <property fmtid="{D5CDD505-2E9C-101B-9397-08002B2CF9AE}" pid="6" name="DmsDocPrepDocSendRegReal">
    <vt:bool>false</vt:bool>
  </property>
  <property fmtid="{D5CDD505-2E9C-101B-9397-08002B2CF9AE}" pid="7" name="TaxCatchAll">
    <vt:lpwstr>71;#Švietimo projektų skyrius|4d6950ba-bddb-4d59-b4f2-90fff673db9b;#3171;#Transporto tinklų projektų skyrius|3517cb01-3d8d-4d7f-9b7b-034113f42e80;#62;#Finansų skyrius|7d9d544b-d496-4126-a894-fd0e68da2d8e;#3169;#Darnaus transporto projektų skyrius|ac541b4c</vt:lpwstr>
  </property>
  <property fmtid="{D5CDD505-2E9C-101B-9397-08002B2CF9AE}" pid="8" name="DmsCPVARelatedDivisions">
    <vt:lpwstr/>
  </property>
  <property fmtid="{D5CDD505-2E9C-101B-9397-08002B2CF9AE}" pid="9" name="DmsCPVADocSubtype">
    <vt:lpwstr/>
  </property>
  <property fmtid="{D5CDD505-2E9C-101B-9397-08002B2CF9AE}" pid="10" name="DmsInternalActType">
    <vt:lpwstr/>
  </property>
  <property fmtid="{D5CDD505-2E9C-101B-9397-08002B2CF9AE}" pid="11" name="DmsCPVADocProgram">
    <vt:lpwstr/>
  </property>
  <property fmtid="{D5CDD505-2E9C-101B-9397-08002B2CF9AE}" pid="12" name="DmsVisers">
    <vt:lpwstr/>
  </property>
  <property fmtid="{D5CDD505-2E9C-101B-9397-08002B2CF9AE}" pid="13" name="DmsOrganizer">
    <vt:lpwstr/>
  </property>
  <property fmtid="{D5CDD505-2E9C-101B-9397-08002B2CF9AE}" pid="14" name="DmsCPVARelatedPersons">
    <vt:lpwstr/>
  </property>
  <property fmtid="{D5CDD505-2E9C-101B-9397-08002B2CF9AE}" pid="15" name="DmsCPVAOtherResponsiblePersons">
    <vt:lpwstr/>
  </property>
  <property fmtid="{D5CDD505-2E9C-101B-9397-08002B2CF9AE}" pid="16" name="DmsRegState">
    <vt:lpwstr>Naujas</vt:lpwstr>
  </property>
  <property fmtid="{D5CDD505-2E9C-101B-9397-08002B2CF9AE}" pid="17" name="DmsApprovers">
    <vt:lpwstr/>
  </property>
  <property fmtid="{D5CDD505-2E9C-101B-9397-08002B2CF9AE}" pid="18" name="DmsResponsiblePerson">
    <vt:lpwstr/>
  </property>
  <property fmtid="{D5CDD505-2E9C-101B-9397-08002B2CF9AE}" pid="19" name="DmsCoordinators">
    <vt:lpwstr/>
  </property>
  <property fmtid="{D5CDD505-2E9C-101B-9397-08002B2CF9AE}" pid="20" name="DmsSigners">
    <vt:lpwstr/>
  </property>
  <property fmtid="{D5CDD505-2E9C-101B-9397-08002B2CF9AE}" pid="21" name="DmsRegPerson">
    <vt:lpwstr/>
  </property>
  <property fmtid="{D5CDD505-2E9C-101B-9397-08002B2CF9AE}" pid="22" name="e60ee4271ca74d28a1640aed29de29ee">
    <vt:lpwstr/>
  </property>
  <property fmtid="{D5CDD505-2E9C-101B-9397-08002B2CF9AE}" pid="23" name="bef85333021544dbbbb8b847b70284cc">
    <vt:lpwstr/>
  </property>
  <property fmtid="{D5CDD505-2E9C-101B-9397-08002B2CF9AE}" pid="24" name="DmsCase">
    <vt:lpwstr>69427</vt:lpwstr>
  </property>
  <property fmtid="{D5CDD505-2E9C-101B-9397-08002B2CF9AE}" pid="25" name="o3cb2451d6904553a72e202c291dd6d8">
    <vt:lpwstr/>
  </property>
  <property fmtid="{D5CDD505-2E9C-101B-9397-08002B2CF9AE}" pid="26" name="b1f23dead1274c488d632b6cb8d4aba0">
    <vt:lpwstr/>
  </property>
  <property fmtid="{D5CDD505-2E9C-101B-9397-08002B2CF9AE}" pid="27" name="affec700840c476983ca41dbbdd3d7a4">
    <vt:lpwstr/>
  </property>
  <property fmtid="{D5CDD505-2E9C-101B-9397-08002B2CF9AE}" pid="28" name="f13e22c1b9dc46cf9f47842e2669affe">
    <vt:lpwstr/>
  </property>
  <property fmtid="{D5CDD505-2E9C-101B-9397-08002B2CF9AE}" pid="29" name="DmsRegister">
    <vt:lpwstr>68744</vt:lpwstr>
  </property>
</Properties>
</file>