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07696\Desktop\papildomos sanaudu taisykles\"/>
    </mc:Choice>
  </mc:AlternateContent>
  <bookViews>
    <workbookView xWindow="0" yWindow="0" windowWidth="23040" windowHeight="9396"/>
  </bookViews>
  <sheets>
    <sheet name="Paraiška gauti finansinę paramą"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39" i="2" l="1"/>
  <c r="V353" i="2" l="1"/>
  <c r="V350" i="2"/>
  <c r="V344" i="2"/>
  <c r="V341" i="2"/>
  <c r="Q341" i="2"/>
  <c r="V338" i="2"/>
  <c r="Q338" i="2"/>
  <c r="K371" i="2" l="1"/>
  <c r="K370" i="2"/>
  <c r="K369" i="2"/>
  <c r="D369" i="2" s="1"/>
  <c r="K368" i="2"/>
  <c r="K366" i="2"/>
  <c r="K365" i="2"/>
  <c r="K364" i="2"/>
  <c r="K363" i="2"/>
  <c r="K361" i="2"/>
  <c r="K360" i="2"/>
  <c r="K359" i="2"/>
  <c r="K358" i="2"/>
  <c r="K357" i="2"/>
  <c r="K355" i="2"/>
  <c r="K354" i="2"/>
  <c r="K352" i="2"/>
  <c r="K351" i="2"/>
  <c r="K349" i="2"/>
  <c r="K348" i="2"/>
  <c r="K346" i="2"/>
  <c r="K345" i="2"/>
  <c r="K343" i="2"/>
  <c r="K342" i="2"/>
  <c r="K340" i="2"/>
  <c r="K341" i="2" l="1"/>
  <c r="K338" i="2"/>
  <c r="D368" i="2"/>
  <c r="D365" i="2"/>
  <c r="D364" i="2"/>
  <c r="D363" i="2"/>
  <c r="D360" i="2"/>
  <c r="D352" i="2"/>
  <c r="D351" i="2"/>
  <c r="D355" i="2"/>
  <c r="D354" i="2"/>
  <c r="D348" i="2"/>
  <c r="D342" i="2"/>
  <c r="D371" i="2"/>
  <c r="D370" i="2"/>
  <c r="D366" i="2"/>
  <c r="D361" i="2"/>
  <c r="D359" i="2"/>
  <c r="D358" i="2"/>
  <c r="D357" i="2"/>
  <c r="D349" i="2"/>
  <c r="D346" i="2"/>
  <c r="D345" i="2"/>
  <c r="D343" i="2"/>
  <c r="D340" i="2"/>
  <c r="D339" i="2"/>
  <c r="V367" i="2"/>
  <c r="V362" i="2"/>
  <c r="V356" i="2"/>
  <c r="V347" i="2"/>
  <c r="V337" i="2" s="1"/>
  <c r="D338" i="2" l="1"/>
  <c r="D341" i="2"/>
  <c r="D350" i="2"/>
  <c r="D356" i="2"/>
  <c r="D367" i="2"/>
  <c r="K367" i="2"/>
  <c r="D362" i="2"/>
  <c r="V372" i="2"/>
  <c r="Q367" i="2" l="1"/>
  <c r="Q362" i="2"/>
  <c r="K362" i="2"/>
  <c r="Q356" i="2"/>
  <c r="K356" i="2"/>
  <c r="Q353" i="2"/>
  <c r="K353" i="2"/>
  <c r="D353" i="2"/>
  <c r="Q350" i="2"/>
  <c r="K350" i="2"/>
  <c r="Q347" i="2"/>
  <c r="K347" i="2"/>
  <c r="D347" i="2"/>
  <c r="Q344" i="2"/>
  <c r="K344" i="2"/>
  <c r="D344" i="2"/>
  <c r="D337" i="2" l="1"/>
  <c r="Q337" i="2"/>
  <c r="Q372" i="2" s="1"/>
  <c r="K337" i="2"/>
  <c r="D372" i="2" l="1"/>
  <c r="C151" i="2" s="1"/>
  <c r="K372" i="2"/>
  <c r="N151" i="2" s="1"/>
  <c r="N372" i="2"/>
  <c r="P372" i="2"/>
  <c r="M372" i="2"/>
  <c r="L372" i="2"/>
  <c r="O372" i="2"/>
  <c r="C155" i="2"/>
  <c r="C158" i="2"/>
  <c r="Z151" i="2" l="1"/>
</calcChain>
</file>

<file path=xl/sharedStrings.xml><?xml version="1.0" encoding="utf-8"?>
<sst xmlns="http://schemas.openxmlformats.org/spreadsheetml/2006/main" count="308" uniqueCount="295">
  <si>
    <t>(Pareiškėjo pavadinimas)</t>
  </si>
  <si>
    <t>(data)</t>
  </si>
  <si>
    <t xml:space="preserve">1. Projektui suteiktas numeris </t>
  </si>
  <si>
    <t>(Pildo vadovaujančiosios arba tarpinės institucijos darbuotojas)</t>
  </si>
  <si>
    <t>2. Projekto pavadinimas</t>
  </si>
  <si>
    <t>Galimas simbolių skaičius – 90</t>
  </si>
  <si>
    <t>3. Konkretus tikslas</t>
  </si>
  <si>
    <t>5.1. Pareiškėjo rekvizitai</t>
  </si>
  <si>
    <t xml:space="preserve">Nurodykite kodą pagal juridinio asmens registravimo pažymėjimą </t>
  </si>
  <si>
    <t>5.2. Buveinės adresas</t>
  </si>
  <si>
    <t>Nurodykite pareiškėjo telefono numerį, elektroninio pašto adresą</t>
  </si>
  <si>
    <t>5.3. Pareiškėjo vadovas ar jo įgaliotas asmuo</t>
  </si>
  <si>
    <t>5.4. Projekto vadovas</t>
  </si>
  <si>
    <t>Nurodykite projekto vadovo pareigas institucijoje</t>
  </si>
  <si>
    <t>Nurodykite projekto vadovo vardą ir pavardę</t>
  </si>
  <si>
    <t>5.5. Projekto finansininkas</t>
  </si>
  <si>
    <t>Nurodykite projekto finansininko pareigas institucijoje</t>
  </si>
  <si>
    <t>Nurodykite už projekto finansų priežiūrą atsakingo asmens vardą ir pavardę</t>
  </si>
  <si>
    <t>6.1. Ar projektas įgyvendinamas kartu su partneriu (-iais)?</t>
  </si>
  <si>
    <t>6.2. Partnerio rekvizitai</t>
  </si>
  <si>
    <t>Nurodykite partnerio pavadinimą pagal juridinio asmens steigimo dokumentus</t>
  </si>
  <si>
    <t>6.3. Buveinės adresas</t>
  </si>
  <si>
    <t xml:space="preserve">Nurodykite partnerio registracijos vietą arba buveinės adresą </t>
  </si>
  <si>
    <t xml:space="preserve">Nurodykite partnerio registracijos pašto kodą, miestą </t>
  </si>
  <si>
    <t>Nurodykite partnerio telefono numerį, elektroninio pašto adresą</t>
  </si>
  <si>
    <t>6.4. Partnerio projekto vadovas</t>
  </si>
  <si>
    <t>Nurodykite partnerio projekto vadovo pareigas institucijoje</t>
  </si>
  <si>
    <t>Nurodykite partnerio projekto vadovo vardą ir pavardę</t>
  </si>
  <si>
    <t>7. Duomenys apie projektą, kuriam įgyvendinti prašoma finansinės paramos</t>
  </si>
  <si>
    <t>(%)</t>
  </si>
  <si>
    <t>Iš viso, Eur</t>
  </si>
  <si>
    <t>7.3. Bendra projekto vertė, Eur</t>
  </si>
  <si>
    <t>8.1. Projekto poreikis ir esama situacija. Pasirinkto sprendimo ir numatomo rezultato aprašymas</t>
  </si>
  <si>
    <t>8.2. Projekto santrauka (skelbiama viešai)</t>
  </si>
  <si>
    <t>8.4. Atlikti parengiamieji projekto darbai iki paraiškos pateikimo tarpinei institucijai datos</t>
  </si>
  <si>
    <t>(Aprašomi parengiamieji darbai, jei tokie buvo, pavyzdžiui, techninės dokumentacijos parengimas, ar kt.)</t>
  </si>
  <si>
    <t xml:space="preserve">8.6. Planuojamas projekto rezultatų naudojimas po projekto pabaigos </t>
  </si>
  <si>
    <t>9. Projekto veiklos ir įgyvendinimo rezultatai</t>
  </si>
  <si>
    <t>Projekto veiklos aprašymas</t>
  </si>
  <si>
    <t>Rezultato rodikliai</t>
  </si>
  <si>
    <t>10. Programos rodikliai (netaikoma Specialios tranzito schemos projektams)</t>
  </si>
  <si>
    <t>(Programos rodiklis bus pasirenkamas iš filtro ar kitu būdu)</t>
  </si>
  <si>
    <t>11. Projekto biudžetas</t>
  </si>
  <si>
    <t>Nr.</t>
  </si>
  <si>
    <t>11.1.1.1.</t>
  </si>
  <si>
    <t>11.1.1.2.</t>
  </si>
  <si>
    <t>11.2.2.</t>
  </si>
  <si>
    <t>12. Projekto veiklų įgyvendinimo grafikas</t>
  </si>
  <si>
    <t>Trukmė, mėn.</t>
  </si>
  <si>
    <t xml:space="preserve">Veiklos vykdymas </t>
  </si>
  <si>
    <t>20... m.</t>
  </si>
  <si>
    <t>(...)</t>
  </si>
  <si>
    <t>12.1. Veiklos pavadinimas</t>
  </si>
  <si>
    <t>12.1.2. pirkimo vykdymas</t>
  </si>
  <si>
    <t>12.1.3. pirkimo sutarties pasirašymas</t>
  </si>
  <si>
    <t>12.1.4. pirkimo sutarties vykdymas</t>
  </si>
  <si>
    <t>12.1.5. Atsiskaitymas su tiekėju</t>
  </si>
  <si>
    <t>13. Informacija apie vykdomus ir įvykdytus pirkimus iki paraiškos pateikimo</t>
  </si>
  <si>
    <t>Ar projektui įgyvendinti pareiškėjas yra pradėjęs ar įvykdęs pirkimų procedūras iki paraiškos pateikimo?</t>
  </si>
  <si>
    <t>(Jei iki paraiškos pateikimo dienos pirkimo procedūros nepradėtos, pirkimų plane nurodyti informaciją apie planuojamus pirkimus).</t>
  </si>
  <si>
    <t>Teikiamo projekto veiklos</t>
  </si>
  <si>
    <t>15. Projekto viešinimo priemonės</t>
  </si>
  <si>
    <t xml:space="preserve">Viešinimo priemonės turi būti pasirenkamos atsižvelgiant į projekto pobūdį, tikslinę auditoriją. </t>
  </si>
  <si>
    <t>Viešinimo priemonė (-ės)</t>
  </si>
  <si>
    <t>Kada ir kaip bus atliekamas viešinimas</t>
  </si>
  <si>
    <t>Aprašyti prie pasirinktų viešinimo priemonių</t>
  </si>
  <si>
    <t>15.2.1. pranešimas spaudai;</t>
  </si>
  <si>
    <t>15.2.2. informacija interneto svetainėje;</t>
  </si>
  <si>
    <t>15.2.3. įrangos ir technikos žymėjimas;</t>
  </si>
  <si>
    <t>15.2.5. informaciniai leidiniai;</t>
  </si>
  <si>
    <t>15.2.6. kitos pareiškėjo siūlomos priemonės.</t>
  </si>
  <si>
    <t>16. Priedai:</t>
  </si>
  <si>
    <t>16.1. Bendradarbiavimo sutartis ar jos projektas, jei paraiška teikiama su partneriais.</t>
  </si>
  <si>
    <t>16.5. Mokymų grafikas.</t>
  </si>
  <si>
    <t>16.6. Kiti priedai.</t>
  </si>
  <si>
    <t>Patvirtinu, kad:</t>
  </si>
  <si>
    <t>1. Šioje paraiškoje ir prie jos pridedamuose dokumentuose pateikta informacija, mano žiniomis ir įsitikinimu, yra teisinga.</t>
  </si>
  <si>
    <t>5. Mano, kaip juridinio asmens vadovo ar įgalioto asmens, privatūs interesai yra suderinti su visuomenės viešaisiais interesais.</t>
  </si>
  <si>
    <t xml:space="preserve">12. Sutinku, kad paraiškoje pateikti duomenys būtų apdorojami ir saugomi Priemonės ir (ar) Fondo programos valdymo ir priežiūros tikslais. </t>
  </si>
  <si>
    <t>(parašas)</t>
  </si>
  <si>
    <t>(vardas ir pavardė)</t>
  </si>
  <si>
    <t xml:space="preserve">Sienų valdymo ir vizų finansinės paramos </t>
  </si>
  <si>
    <t xml:space="preserve">priemonės, įtrauktos į Integruoto sienų </t>
  </si>
  <si>
    <t xml:space="preserve">valdymo fondą, finansinės paramos lėšų, </t>
  </si>
  <si>
    <t xml:space="preserve">skirtų projektams papildomoms veiklos </t>
  </si>
  <si>
    <t xml:space="preserve">sąnaudoms finansuoti, mokėjimo ir jų </t>
  </si>
  <si>
    <t>apskaitos taisyklių 1 priedas</t>
  </si>
  <si>
    <t>ĮTRAUKTOS Į INTEGRUOTO SIENŲ VALDYMO FONDĄ, PROGRAMĄ</t>
  </si>
  <si>
    <t xml:space="preserve">PAGAL SIENŲ VALDYMO IR VIZŲ FINANSINĖS PARAMOS PRIEMONĖS, </t>
  </si>
  <si>
    <t>Speciali tranzito schema</t>
  </si>
  <si>
    <t>Kiti projektai</t>
  </si>
  <si>
    <t>5. Pareiškėjo duomenys:</t>
  </si>
  <si>
    <t xml:space="preserve">(„Taip“ langelyje pažymima X, </t>
  </si>
  <si>
    <t xml:space="preserve">kai pareiškėjas yra įregistruotas </t>
  </si>
  <si>
    <t xml:space="preserve">PVM mokėtoju. Jeigu pareiškėjas </t>
  </si>
  <si>
    <t xml:space="preserve">nėra įregistruotas PVM mokėtoju, </t>
  </si>
  <si>
    <t>X pažymima „Ne“ langelyje).</t>
  </si>
  <si>
    <t>6. Informacija apie partnerį (-ius) (pažymėti privaloma)</t>
  </si>
  <si>
    <t>lėšos, Eur</t>
  </si>
  <si>
    <t xml:space="preserve">Bendrojo finansavimo </t>
  </si>
  <si>
    <t>finansinės paramos suma</t>
  </si>
  <si>
    <t xml:space="preserve">7.2. Nuosavos lėšos, Eur </t>
  </si>
  <si>
    <t xml:space="preserve">7.4. Planuojama projekto veiklų </t>
  </si>
  <si>
    <t>įgyvendinimo pradžia ir pabaiga</t>
  </si>
  <si>
    <t xml:space="preserve">7.5. Planuojama projekto </t>
  </si>
  <si>
    <t>įgyvendinimo trukmė</t>
  </si>
  <si>
    <t>7.1. Projektui prašoma</t>
  </si>
  <si>
    <t xml:space="preserve"> </t>
  </si>
  <si>
    <t>8.7. Išlaidų supaprastinimas</t>
  </si>
  <si>
    <t xml:space="preserve">Projekto veiklos Nr. ir </t>
  </si>
  <si>
    <t>pavadinimas</t>
  </si>
  <si>
    <t>9.1</t>
  </si>
  <si>
    <t>9.2</t>
  </si>
  <si>
    <t>(nurodomas Lietuvos Respublikos pridėtinės vertės mokesčio įstatymo atitinkamo straipsnio numeris)</t>
  </si>
  <si>
    <t>Nurodykite paraišką teikiančios institucijos vadovo ar jo įgalioto asmens vardą ir pavardę</t>
  </si>
  <si>
    <t>Nurodykite paraišką teikiančios institucijos vadovo ar jo įgalioto asmens pareigas</t>
  </si>
  <si>
    <t>Nurodykite pareiškėjo vadovo ar jo įgalioto asmens telefono numerį, elektroninio pašto adresą</t>
  </si>
  <si>
    <t>Nurodykite projekto vadovo telefono numerį, elektroninio pašto adresą</t>
  </si>
  <si>
    <t>Nurodykite projekto finansininko telefono numerį, elektroninio pašto adresą</t>
  </si>
  <si>
    <t>Nurodykite partnerio projekto vadovo telefono numerį, elektroninio pašto adresą</t>
  </si>
  <si>
    <t>8.3. Projekto atitiktis Priemonės ar Fondo programai, nacionaliniams strateginio planavimo dokumentams</t>
  </si>
  <si>
    <t>….</t>
  </si>
  <si>
    <t>veiklos, kurias prašoma finansuoti)</t>
  </si>
  <si>
    <t xml:space="preserve">Kiekybiniai rodikliai: </t>
  </si>
  <si>
    <t>Kokybiniai projekto rodikliai:</t>
  </si>
  <si>
    <t>9.6</t>
  </si>
  <si>
    <t>9.7</t>
  </si>
  <si>
    <t xml:space="preserve"> Taip</t>
  </si>
  <si>
    <t xml:space="preserve">(Jei iki paraiškos pateikimo pirkimų procedūros pradėtos ar baigtos, šią informaciją nurodyti pirkimų plane (paraiškos priedas), </t>
  </si>
  <si>
    <t>iš pradžių pateikiant informaciją apie jau įvykusius pirkimus, toliau pateikiant informaciją apie planuojamus pirkimus)</t>
  </si>
  <si>
    <t>Ne</t>
  </si>
  <si>
    <r>
      <rPr>
        <b/>
        <sz val="12"/>
        <color theme="1"/>
        <rFont val="Times New Roman"/>
        <family val="1"/>
        <charset val="186"/>
        <scheme val="minor"/>
      </rPr>
      <t>14. Projekto papildomumo ir (arba) dvigubo finansavimo nebuvimo pagrindimas</t>
    </r>
    <r>
      <rPr>
        <sz val="12"/>
        <color theme="1"/>
        <rFont val="Times New Roman"/>
        <family val="1"/>
        <charset val="186"/>
        <scheme val="minor"/>
      </rPr>
      <t xml:space="preserve"> (jeigu taikoma)</t>
    </r>
  </si>
  <si>
    <t xml:space="preserve">Įgyvendinamo projekto iš kitų </t>
  </si>
  <si>
    <t>Europos Sąjungos lėšų, naciona-</t>
  </si>
  <si>
    <t xml:space="preserve">linių ar kitos tarptautinės para- </t>
  </si>
  <si>
    <t>mos lėšų, veiklos</t>
  </si>
  <si>
    <t xml:space="preserve">Esminiai projektų skirtumai arba pro- </t>
  </si>
  <si>
    <t>jekto veiklos papildomumas</t>
  </si>
  <si>
    <t xml:space="preserve">Įgyvendinto projekto iš kitų </t>
  </si>
  <si>
    <t xml:space="preserve">Europos Sąjungos lėšų, na- </t>
  </si>
  <si>
    <t xml:space="preserve">cionalinių ar kitos tarptautin- </t>
  </si>
  <si>
    <t>ės paramos lėšų,  veiklos</t>
  </si>
  <si>
    <t>16.2. Preliminarūs tiekėjų, paslaugų teikėjų ar rangovų pasiūlymai ir (ar) kiti finansavimo poreikį pagrindžiantys dokumentai.</t>
  </si>
  <si>
    <t>16.3 Specialios tranzito schemos veiklos proporciją įrodantys dokumentai (Specialios tranzito schemos projektams).</t>
  </si>
  <si>
    <t>17. PAREIŠKĖJO DEKLARACIJA</t>
  </si>
  <si>
    <t>2. Esu susipažinęs su projekto finansavimo sąlygomis, tvarka ir reikalavimais, nustatytais Sienų valdymo ir vizų finansinės paramos priemonės, įtrauktos</t>
  </si>
  <si>
    <t xml:space="preserve">į Integruoto sienų valdymo fondą (toliau – Priemonė) ar Vidaus saugumo fondo (toliau – Fondas) reglamentuojančiuose ES ir nacionaliniuose teisės </t>
  </si>
  <si>
    <t>ir (arba) nustatyta papildomų reikalavimų ir sąlygų, sutinku jų laikytis.</t>
  </si>
  <si>
    <t xml:space="preserve">3. Man žinoma, kad projektas, kurį finansuoti teikiama ši paraiška, bus vykdomas iš 2021–2027 metų Priemonės ar Fondo ir Lietuvos Respublikos </t>
  </si>
  <si>
    <t>valstybės biudžeto lėšų.</t>
  </si>
  <si>
    <t xml:space="preserve">4. Įsipareigoju per tarpinės institucijos nustatytą terminą pateikti jai reikiamą informaciją ir (arba) atlikti Lietuvos Respublikos (toliau – LR) ir ES </t>
  </si>
  <si>
    <t>atsakingų institucijų nurodytus veiksmus, vykdomus dėl LR ir ES teisės aktų nuostatų taikymo.</t>
  </si>
  <si>
    <t xml:space="preserve">6. Mano atstovaujamas juridinis asmuo nėra bandęs gauti konfidencialios informacijos, daryti įtakos vadovaujančiajai ir tarpinei institucijoms arba jų </t>
  </si>
  <si>
    <t>paskirtiems vertintojams, stebėsenos komitetui ar atskiriems jo nariams atliekant dabartinį ar ankstesnį projektų paraiškų vertinimą ar atranką.</t>
  </si>
  <si>
    <t xml:space="preserve">7. Man nežinomos kitos šioje deklaracijoje nenurodytos priežastys, dėl kurių projektas negalėtų būti įgyvendintas ar jo įgyvendinimas būtų atidedamas </t>
  </si>
  <si>
    <t>arba dėl kurių projektas nebūtų įgyvendintas Priemonės ar Fondo 2021–2027 metų programavimo laikotarpiu.</t>
  </si>
  <si>
    <t xml:space="preserve">8. Sutinku užtikrinti paraiškoje nurodytą nuosavų lėšų (įnašo) sumą tinkamoms finansuoti išlaidoms apmokėti ir užtikrinti visų kitų projektui įgyvendinti  </t>
  </si>
  <si>
    <t>reikalingų išlaidų (tarp jų ir netinkamų finansuoti) apmokėjimą.</t>
  </si>
  <si>
    <t xml:space="preserve">9. Sutinku, kad Europos Audito Rūmų, Europos Komisijos, vadovaujančiosios, tarpinės ir audito institucijų, Viešųjų pirkimų tarnybos, LR valstybės </t>
  </si>
  <si>
    <t>asmenys audituotų ir kontroliuotų mano, kaip projekto vykdytojo, ūkinę ir finansinę veiklą, kiek ji yra susijusi su projekto įgyvendinimu.</t>
  </si>
  <si>
    <t xml:space="preserve">10. Sutinku, kad informacija apie mano atstovaujamo juridinio asmens pateiktą paraišką (pareiškėjo pavadinimas, projekto pavadinimas, trumpas </t>
  </si>
  <si>
    <t xml:space="preserve">projekto aprašymas, paraiškos kodas ir prašomų skirti finansavimo lėšų suma), taip pat paraiškos vertinimo rezultatai, priimtas sprendimas finansuoti </t>
  </si>
  <si>
    <t xml:space="preserve">projektą arba jo nefinansuoti, informacija apie sudarytą projekto sutartį ir projektui skirtų finansavimo lėšų suma, informacija apie įgyvendinant projektą </t>
  </si>
  <si>
    <t xml:space="preserve">sukurtus produktus (jeigu jų skelbimas neprieštarauja LR teisės aktams) būtų skelbiami vadovaujančiosios institucijos interneto svetainėje. </t>
  </si>
  <si>
    <t xml:space="preserve">11. Patvirtinu, kad esu informuotas apie savo teisę susipažinti su vadovaujančiosios ir tarpinės institucijų tvarkomais mano atstovaujamo juridinio </t>
  </si>
  <si>
    <t>asmens duomenimis ir kaip jie yra tvarkomi, reikalauti ištaisyti, sunaikinti šiuos duomenis arba sustabdyti duomenų tvarkymo veiksmus, kai duomenys</t>
  </si>
  <si>
    <t xml:space="preserve"> tvarkomi nesilaikant LR įstatymų nuostatų, taip pat nesutikti, kad būtų tvarkomi šie duomenys.</t>
  </si>
  <si>
    <t xml:space="preserve">(pareiškėjo vadovo arba įgalioto asmens pareigų </t>
  </si>
  <si>
    <t>pavadinimas)</t>
  </si>
  <si>
    <r>
      <t xml:space="preserve">12.1.6. </t>
    </r>
    <r>
      <rPr>
        <i/>
        <sz val="10"/>
        <color theme="1"/>
        <rFont val="Times New Roman"/>
        <family val="1"/>
        <charset val="186"/>
      </rPr>
      <t>Kita</t>
    </r>
  </si>
  <si>
    <t xml:space="preserve">5.1.3. Pridėtinės vertės </t>
  </si>
  <si>
    <t xml:space="preserve">mokesčio (toliau – PVM) </t>
  </si>
  <si>
    <t xml:space="preserve"> mokėtojas</t>
  </si>
  <si>
    <t>el. pašto adresas</t>
  </si>
  <si>
    <t xml:space="preserve"> projekte.</t>
  </si>
  <si>
    <t>viešinimo priemonės bus pasirinktos</t>
  </si>
  <si>
    <t>15.1. Pastatyti informacinį stendą ir atminimo lentą</t>
  </si>
  <si>
    <t>(privaloma, jei projektas atitinka nustatytas sąlygas).</t>
  </si>
  <si>
    <t>15.2. Įgyvendinti bent dvi informavimo ir viešinimo</t>
  </si>
  <si>
    <t xml:space="preserve"> priemones (išskyrus Specialiosios  tranzito schemos </t>
  </si>
  <si>
    <t xml:space="preserve">papildomų veiklos sąnaudų projektams, kuriems </t>
  </si>
  <si>
    <t>įgyvendinti užtenka pasirinkti vieną viešinimo priemonę):</t>
  </si>
  <si>
    <t xml:space="preserve">15.2.4. renginiai: kursai, konferencijos, seminarai,  </t>
  </si>
  <si>
    <t>mugės, parodos, kt.;</t>
  </si>
  <si>
    <t>(Jei PVM nėra susigrąžinamas, skliausteliuose nurodomas pagrindas vadovaujantis Lietuvos Respublikos pridėtinės vertės mokesčio įstatymu)</t>
  </si>
  <si>
    <t xml:space="preserve"> Taip     </t>
  </si>
  <si>
    <t>PVM mokėtojo kodas:</t>
  </si>
  <si>
    <t xml:space="preserve">Ne </t>
  </si>
  <si>
    <t>PVM nemokėjimo teisinis pagrindas:</t>
  </si>
  <si>
    <t>Taip (jeigu projektas bus įgyvendinamas su partneriu (-iais), pažymimas šis langelis ir užpildomos 6.2, 6.3 ir 6.4 lentelės)</t>
  </si>
  <si>
    <t>Priemonės ar Fondo finansinės</t>
  </si>
  <si>
    <t>paramos lėšos, Eur</t>
  </si>
  <si>
    <t>Nurodoma planuojama projekto veiklų įgyvendinimo pradžios data ir projekto veiklų įgyvendinimo pabaigos  data.  Pvz.: 2021 m.  liepos 1 d. – 2024 m.  birželio 30 d.</t>
  </si>
  <si>
    <t>Nurodoma planuojama projekto įgyvendinimo trukmė mėnesiais nuo projekto veiklų įgyvendinimo pradžios iki projekto veiklų įgyvendinimo pabaigos.</t>
  </si>
  <si>
    <t xml:space="preserve">(Trumpai ir glaustai aprašoma projekto esmė, t. y. kokios projekto veiklos bus įgyvendinamos ir kokių rezultatų šiomis veiklomis siekiama. 
Maksimalus spaudos ženklų (su tarpais) skaičius – iki 900.
Projekto santrauka bus skelbiama viešai vadovaujančiosios institucijos interneto svetainėje http://www.isf.lt (toliau – vadovaujančiosios institucijos interneto svetainė) ir dedama į Europos Komisijos sukurtą elektroninę keitimosi duomenimis sistemą SFC 2021, todėl spaudos ženklų skaičius ribotas. Esant didesniam ženklų skaičiui, nei nurodyta, viršytas ženklų skaičius bus ištrinamas.)
</t>
  </si>
  <si>
    <t>(Nurodomi nacionaliniai strateginio planavimo dokumentai (straipsniai, punktai), kuriuos pareiškėjas atitinka, ir aprašoma, kaip projektas atitinka strateginio planavimo dokumentų nuostatas, taip pat, kaip prisidės prie nacionaliniame (-iuose) strateginio planavimo dokumente (-uose) nustatytų tikslų įgyvendinimo.)</t>
  </si>
  <si>
    <t>8.5. Projekto vykdytojo pajėgumas įgyvendinti projektą ir projekto valdymo aprašymas. Partnerių pasirinkimo pagrįstumas</t>
  </si>
  <si>
    <t>(Nurodoma informacija apie projekto išlaidoms taikomus supaprastinimo būdus: nurodomas supaprastinimo procentas, aprašomas taikomas supaprastinimo būdas, nuoroda į išlaidų apskaičiavimo metodiką ir pan.)</t>
  </si>
  <si>
    <t xml:space="preserve">Būtina išvardyti visas projekto veiklas, nurodytas 9 punkte. Pirmas projekto mėnuo nebūtinai yra sausio mėnuo. Pažymimi tik tie mėnesiai, kuriais vyksta veikla. Tuo atveju, kai </t>
  </si>
  <si>
    <t>projekte planuojama vykdyti daugiau nei 10 pirkimų, projekto veiklų įgyvendinimo grafikas nepildomas detaliais etapas ir pildomas tik veikloms</t>
  </si>
  <si>
    <t xml:space="preserve">Prašome trumpai pateikti informaciją apie įgyvendintus, šiuo metu įgyvendinamus projektus, kuriems skirta parama iš kitų ES lėšų (išskyrus Sienų valdymo ir vizų finansinės </t>
  </si>
  <si>
    <t>nebus finansuojamas antrą kartą.</t>
  </si>
  <si>
    <t xml:space="preserve">paramos priemonės, įtrauktos į Integruoto sienų valdymo fondą ar Vidaus saugumo fondo lėšas) ar nacionalinių šaltinių, kad būtų galima įsitikinti, kad tas pats  projektas </t>
  </si>
  <si>
    <t>nepildoma)</t>
  </si>
  <si>
    <t>Ne (jeigu projektą įgyvendinantis pareiškėjas neturi partnerių, pažymimas šis langelis ir toliau informacija apie partnerį (-ius)</t>
  </si>
  <si>
    <t xml:space="preserve">Vnt. sk. / </t>
  </si>
  <si>
    <t xml:space="preserve">mato </t>
  </si>
  <si>
    <t>vienetas</t>
  </si>
  <si>
    <t xml:space="preserve"> lėšos (Eur)</t>
  </si>
  <si>
    <t>Priemonės ar</t>
  </si>
  <si>
    <t xml:space="preserve"> paramos lėšos</t>
  </si>
  <si>
    <t xml:space="preserve"> (Eur)</t>
  </si>
  <si>
    <t xml:space="preserve">Bendrojo </t>
  </si>
  <si>
    <t>finansavimo</t>
  </si>
  <si>
    <t>Nuosavos</t>
  </si>
  <si>
    <t>Bendra</t>
  </si>
  <si>
    <t xml:space="preserve"> suma (Eur)</t>
  </si>
  <si>
    <t xml:space="preserve">Veiklos Nr. </t>
  </si>
  <si>
    <t>(iš 9 punkto)</t>
  </si>
  <si>
    <t>Priemonės</t>
  </si>
  <si>
    <t xml:space="preserve">ar Fondo </t>
  </si>
  <si>
    <t xml:space="preserve">finansinės </t>
  </si>
  <si>
    <t xml:space="preserve">paramos lėšų </t>
  </si>
  <si>
    <t xml:space="preserve">panaudojimo </t>
  </si>
  <si>
    <t xml:space="preserve">procentas (%) </t>
  </si>
  <si>
    <t>Pastabos</t>
  </si>
  <si>
    <t xml:space="preserve"> Fondo </t>
  </si>
  <si>
    <t>finansinės</t>
  </si>
  <si>
    <t>Nr. ir išlaidų pavadinimas</t>
  </si>
  <si>
    <t xml:space="preserve">11.1. Tiesioginės išlaidos </t>
  </si>
  <si>
    <t>11.1.1. Išlaidos personalui (darbo užmokestis ir kt. išlaidos)</t>
  </si>
  <si>
    <t>11.1.2. Kelionių ir pragyvenimo  išlaidos (taikoma tik personalo mokymo projektams)</t>
  </si>
  <si>
    <t>11.1.3. Įranga</t>
  </si>
  <si>
    <t>11.1.4. Nekilnojamasis turtas</t>
  </si>
  <si>
    <t>11.1.5. Išlaidos ekspertams</t>
  </si>
  <si>
    <t>11.1.6. Kitos išlaidos (kurios nepatenka į pirmiau minėtas kategorijas)</t>
  </si>
  <si>
    <t xml:space="preserve">11.2.1. Programą konkrečiai   vykdančio personalo darbo užmokestis  </t>
  </si>
  <si>
    <t>5.1.1. Pareiškėjo pavadinimas</t>
  </si>
  <si>
    <t>5.1.2. Juridinio asmens kodas</t>
  </si>
  <si>
    <t>5.2.1. Gatvė ir namo numeris</t>
  </si>
  <si>
    <t>5.2.2. Pašto kodas, miestas</t>
  </si>
  <si>
    <t xml:space="preserve">5.2.3. Telefono numeris, </t>
  </si>
  <si>
    <t>5.3.1. Vardas ir pavardė</t>
  </si>
  <si>
    <t>5.3.2. Pareigos</t>
  </si>
  <si>
    <t xml:space="preserve">5.3.3. Telefono numeris, </t>
  </si>
  <si>
    <t xml:space="preserve">5.4.1. Pareigos </t>
  </si>
  <si>
    <t>5.4.2. Vardas ir pavardė</t>
  </si>
  <si>
    <t xml:space="preserve">5.4.3. Telefono numeris, </t>
  </si>
  <si>
    <t>5.5.1. Pareigos</t>
  </si>
  <si>
    <t>5.5.2. Vardas ir pavardė</t>
  </si>
  <si>
    <t xml:space="preserve">5.5.3. Telefono numeris, </t>
  </si>
  <si>
    <t>6.2.1. Partnerio pavadinimas</t>
  </si>
  <si>
    <t>6.2.2. Juridinio asmens kodas</t>
  </si>
  <si>
    <t>6.3.1. Gatvė ir namo numeris</t>
  </si>
  <si>
    <t>6.3.2. Pašto kodas, miestas</t>
  </si>
  <si>
    <t xml:space="preserve">6.3.3. Telefono numeris, </t>
  </si>
  <si>
    <t>6.4.1. Pareigos</t>
  </si>
  <si>
    <t>6.4.2. Vardas ir pavardė</t>
  </si>
  <si>
    <t xml:space="preserve">6.4.3. Telefono numeris, </t>
  </si>
  <si>
    <t>12.1.1. Pasiruošimas pirkimui (pirkimo dokumentų rengimas, derinimas su atsakingomis institucijomis ir kt.)</t>
  </si>
  <si>
    <t>11.4. Netiesioginės išlaidos (Netaikoma veiklos projektams)</t>
  </si>
  <si>
    <t>Kokybiniai rodikliai turi būti nustatomi taip, kad būtų galima įvertinti pasiektą projekto rezultatą, t. y. būtų galima surinkti ir pateikti tai įrodančius duomenis. Nurodoma, kada planuojama pasiekti kokybinį rodiklį  (gali būti pasiektas ir po projekto įgyvendinimo),  kokiais dokumentais ar duomenimis tai grindžiama, pateikti  pavyzdį</t>
  </si>
  <si>
    <t xml:space="preserve">(Projekto   veikla   yra  veiksmas, kurio </t>
  </si>
  <si>
    <t>įgyvendinimas turi sudaryti  sąlygas iškeltam</t>
  </si>
  <si>
    <t xml:space="preserve"> tikslui pasiekti. Nurodomos   tik   tos   projekto </t>
  </si>
  <si>
    <t>(Pateikiamas kiekvienos projekto  veiklos aprašymas,</t>
  </si>
  <si>
    <t>nurodoma, kas konkrečiai veiklai yra aktualu.)</t>
  </si>
  <si>
    <t>11.5. Iš viso</t>
  </si>
  <si>
    <r>
      <t>8. Projekto aprašymas</t>
    </r>
    <r>
      <rPr>
        <b/>
        <sz val="12"/>
        <rFont val="Times New Roman"/>
        <family val="1"/>
        <charset val="186"/>
        <scheme val="minor"/>
      </rPr>
      <t xml:space="preserve"> (privaloma užpildyti visą lentelę)</t>
    </r>
  </si>
  <si>
    <r>
      <rPr>
        <sz val="11"/>
        <rFont val="Times New Roman"/>
        <family val="1"/>
        <charset val="186"/>
        <scheme val="minor"/>
      </rPr>
      <t xml:space="preserve">Pažymėti simboliu (x), </t>
    </r>
    <r>
      <rPr>
        <sz val="11"/>
        <color theme="1"/>
        <rFont val="Times New Roman"/>
        <family val="2"/>
        <charset val="186"/>
        <scheme val="minor"/>
      </rPr>
      <t xml:space="preserve">kurios  </t>
    </r>
  </si>
  <si>
    <t>(nurodyti procentinę dalį)</t>
  </si>
  <si>
    <t>PARAIŠKA GAUTI FINANSINĘ PARAMĄ</t>
  </si>
  <si>
    <t>(Paraiškos gauti finansinę paramą forma)</t>
  </si>
  <si>
    <t>Nurodykite konkretaus veiksmo numerį ir pavadinimą (pagal Programą), kuriam įgyvendinti prašoma lėšų.</t>
  </si>
  <si>
    <t>Nurodykite paraišką teikiančio juridinio asmens pavadinimą pagal juridinio asmens steigimo dokumentus.</t>
  </si>
  <si>
    <t>Nurodykite konkretaus tikslo numerį ir pavadinimą (pagal Programą), kuriam įgyvendinti prašoma lėšų.</t>
  </si>
  <si>
    <t>4. Konkretus veiksmas</t>
  </si>
  <si>
    <t>Nurodykite kodą pagal juridinio asmens registravimo pažymėjimą.</t>
  </si>
  <si>
    <t>Nurodykite paraišką teikiančio juridinio asmens registracijos vietą arba buveinės adresą.</t>
  </si>
  <si>
    <t>Nurodykite paraišką teikiančio juridinio asmens registracijos pašto kodą, miestą.</t>
  </si>
  <si>
    <t xml:space="preserve">(Aprašoma problema ir projekto poreikis, problemos sprendimo būdas, projekto tikslas: nurodoma (-os) problema (-os), kurią (-ias) siekiama spręsti įgyvendinant projektą ir statistiniais duomenimis pagrindžiamas problemos (-ų) aktualumas; projekto poreikis pagrindžiamas atsakant į tokius klausimus: kodėl verta finansuoti šį projektą (investuoti Priemonės ar Fondo lėšas į šį projektą), kokias problemas siekiama spręsti ir kt. Šioje dalyje turi atsispindėti Priemonės ar Fondo lėšų teikiamas skatinamasis poveikis, t. y. kokių rezultatų be Priemonės ar Fondo lėšų nebūtų galima pasiekti.
Aprašoma esama, pradinė situacija iki projekto įgyvendinimo, t. y. išvardijama, kiek ir kokios įrangos, prekių ar kt. jau turima, kiek yra įsigyta iš ankstesnio laikotarpio fondų.
Aprašoma projekto nauda: išskiriamos pagrindinės stipriosios projekto ypatybės, t. y. kodėl projektas yra naudingas ir (arba) būtinas arba kodėl projektas yra įdomus ir patrauklus (pvz., inovatyvumas, idėjos naujumas, kūrybiškumas, nestandartinis problemos sprendimas ir pan.). Jeigu projekto veiklomis siekiama tų pačių ar panašių tikslų, kaip vykdant ankstesnius projektus, ar projekto veiklos sietinos su įprastomis veiklomis, kurias vykdo pareiškėjas ir (ar) partneris (-iai), būtina pagrįsti tokių veiklų sukuriamą pridėtinę vertę, papildomumą, t. y. kokią papildomą naudą organizacijai (įmonei, įstaigai), bendruomenei ar valstybei sukurs iš Priemonės ar Fondo lėšų finansuojama projekto veikla.
Nurodoma vieta, kurioje bus įgyvendinamas projektas.
Rekomenduojamas spaudos ženklų (su tarpais) skaičius – iki 15 000.
</t>
  </si>
  <si>
    <t xml:space="preserve">(Aprašomos projektą administruojančio personalo atsakomybė ir funkcijos.
Taip pat detalizuojama pareiškėjo ir (arba) jo partnerių (jei jų yra) turimi administravimo gebėjimai, reikalingi projektui įgyvendinti.
Pateikiamas partnerio (jeigu jis yra) pasirinkimo pagrindimas: pagrindžiamas partnerio pasirinkimas ir jo indėlis į projektą, nurodoma, kodėl projektas turi būti įgyvendinamas su partneriu, kokia gaunama nauda iš partnerio įtraukimo į projektą; ar partneris prisidės prie projekto tikslo įgyvendinimo ir kokiomis veiklomis; ar partneris turi reikiamos patirties ir gebėjimų įgyvendinti nurodytas projekto veiklas ir kt.
Aprašymas turi užimti ne daugiau kaip 1 lapą.)
</t>
  </si>
  <si>
    <t xml:space="preserve">(Taikoma projektams, skirtiems investicijoms į infrastruktūrą ir įrangą. 
Glaustai aprašoma, kas ir kaip apmokės infrastruktūros eksploatavimo išlaidas, kas bus atsakingas už sukurtos infrastruktūros tinkamą naudojimą, kas užtikrins, kaip bus naudojama įgyvendinant projektą įsigyta įranga ir kt.
Aprašymas turi užimti ne daugiau nei 0,5 lapo)
</t>
  </si>
  <si>
    <t>Vienai veiklai nurodomas vienas ar daugiau konkrečių rodiklių. Turi būti nurodomas rodiklio pavadinimas ir kiekis. Kiekybinių rodiklių poreikis  turi būti pagrindžiamas pateikiant skaičius: kiek tokio paties tipo prekių, įrangos, paslaugų,  darbų įstaiga turi arba yra atlikusi ir kodėl  prašo  tiek, kiek nurodo.</t>
  </si>
  <si>
    <t xml:space="preserve">personalo visos darbo dienos ekvivalentų skaičius arba vienos visos darbo dienos ekvivalentas </t>
  </si>
  <si>
    <t>11.3. Veiklos parama (pildoma veiklos paramos projektams pagal reglamento Nr. XXX 15 straipsnį ir VII priedą</t>
  </si>
  <si>
    <t xml:space="preserve">aktuose ir skelbiamais vadovaujančiosios institucijos interneto svetainėje. Jeigu keičiant ar pildant Priemonės, ar Fondo teisės aktus bus patvirtinta naujų </t>
  </si>
  <si>
    <t xml:space="preserve">kontrolės, Finansinių nusikaltimų tyrimo tarnybos prie LR vidaus reikalų ministerijos, LR specialiųjų tyrimų tarnybos ir LR konkurencijos tarybos įgalioti </t>
  </si>
  <si>
    <t xml:space="preserve">Pastaba. Stulpelyje "Priemonės ar Fondo finansinės paramos lėšų panaudojimo procentas (%) prekėms arba paslaugoms ir jo pagrindimas" (Prie prekių arba paslaugų, </t>
  </si>
  <si>
    <t xml:space="preserve">kurioms taikomas dalinis finansavimas projekto lėšomis, nurodyti jų panaudojimo projektui procentą arba koeficientą  ir šio procento arba koeficiento pagrindimą  </t>
  </si>
  <si>
    <t>arba nurodyti dokumentą, kuriame yra šio procento arba koeficiento pagrindimas.)</t>
  </si>
  <si>
    <t>11.2. Papildomos veiklos sąnaudos (pildoma veiklos projektams)</t>
  </si>
  <si>
    <t>Veiklos pavadinimas (nurodoma iš 9 punkto) ir veiklos etapai</t>
  </si>
  <si>
    <t>16.4. Pirkimų planas (pagal tarpinės institucijos patvirtintą formą).</t>
  </si>
  <si>
    <t>PAGAL VIDAUS SAUGUMO FONDO 2021 –2027 M. PROGRAMĄ</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</si>
</sst>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Times New Roman"/>
      <family val="2"/>
      <charset val="186"/>
      <scheme val="minor"/>
    </font>
    <font>
      <sz val="12"/>
      <color theme="1"/>
      <name val="Times New Roman"/>
      <family val="1"/>
      <charset val="186"/>
    </font>
    <font>
      <sz val="12"/>
      <color rgb="FF000000"/>
      <name val="Times New Roman"/>
      <family val="1"/>
      <charset val="186"/>
    </font>
    <font>
      <b/>
      <sz val="12"/>
      <color theme="1"/>
      <name val="Times New Roman"/>
      <family val="1"/>
      <charset val="186"/>
    </font>
    <font>
      <sz val="12"/>
      <color theme="1"/>
      <name val="Wingdings"/>
      <charset val="2"/>
    </font>
    <font>
      <i/>
      <sz val="12"/>
      <color theme="1"/>
      <name val="Times New Roman"/>
      <family val="1"/>
      <charset val="186"/>
    </font>
    <font>
      <b/>
      <sz val="11"/>
      <color theme="1"/>
      <name val="Times New Roman"/>
      <family val="1"/>
      <charset val="186"/>
    </font>
    <font>
      <sz val="11"/>
      <color theme="1"/>
      <name val="Times New Roman"/>
      <family val="1"/>
      <charset val="186"/>
    </font>
    <font>
      <sz val="11"/>
      <color theme="1"/>
      <name val="Segoe UI Symbol"/>
      <family val="2"/>
    </font>
    <font>
      <i/>
      <sz val="11"/>
      <color theme="1"/>
      <name val="Times New Roman"/>
      <family val="1"/>
      <charset val="186"/>
    </font>
    <font>
      <sz val="10"/>
      <color theme="1"/>
      <name val="Times New Roman"/>
      <family val="1"/>
      <charset val="186"/>
    </font>
    <font>
      <sz val="8"/>
      <color theme="1"/>
      <name val="Times New Roman"/>
      <family val="1"/>
      <charset val="186"/>
    </font>
    <font>
      <i/>
      <sz val="10"/>
      <color theme="1"/>
      <name val="Times New Roman"/>
      <family val="1"/>
      <charset val="186"/>
    </font>
    <font>
      <sz val="12"/>
      <color theme="1"/>
      <name val="Times New Roman"/>
      <family val="2"/>
      <charset val="186"/>
      <scheme val="minor"/>
    </font>
    <font>
      <sz val="12"/>
      <color theme="1"/>
      <name val="Times New Roman"/>
      <family val="1"/>
      <charset val="186"/>
      <scheme val="minor"/>
    </font>
    <font>
      <sz val="10"/>
      <color theme="1"/>
      <name val="Times New Roman"/>
      <family val="1"/>
      <charset val="186"/>
      <scheme val="minor"/>
    </font>
    <font>
      <i/>
      <sz val="10"/>
      <color theme="1"/>
      <name val="Times New Roman"/>
      <family val="1"/>
      <charset val="186"/>
      <scheme val="minor"/>
    </font>
    <font>
      <b/>
      <sz val="12"/>
      <color theme="1"/>
      <name val="Times New Roman"/>
      <family val="1"/>
      <charset val="186"/>
      <scheme val="minor"/>
    </font>
    <font>
      <b/>
      <sz val="11"/>
      <color theme="1"/>
      <name val="Times New Roman"/>
      <family val="1"/>
      <charset val="186"/>
      <scheme val="minor"/>
    </font>
    <font>
      <sz val="11"/>
      <color theme="1"/>
      <name val="Times New Roman"/>
      <family val="1"/>
      <charset val="186"/>
      <scheme val="minor"/>
    </font>
    <font>
      <i/>
      <sz val="12"/>
      <color theme="1"/>
      <name val="Times New Roman"/>
      <family val="1"/>
      <charset val="186"/>
      <scheme val="minor"/>
    </font>
    <font>
      <i/>
      <sz val="11"/>
      <color theme="1"/>
      <name val="Times New Roman"/>
      <family val="1"/>
      <charset val="186"/>
      <scheme val="minor"/>
    </font>
    <font>
      <b/>
      <sz val="10"/>
      <color theme="1"/>
      <name val="Times New Roman"/>
      <family val="1"/>
      <charset val="186"/>
    </font>
    <font>
      <sz val="12"/>
      <color theme="1"/>
      <name val="Times New Roman"/>
      <family val="2"/>
      <charset val="186"/>
    </font>
    <font>
      <b/>
      <sz val="12"/>
      <name val="Times New Roman"/>
      <family val="1"/>
      <charset val="186"/>
      <scheme val="minor"/>
    </font>
    <font>
      <sz val="11"/>
      <name val="Times New Roman"/>
      <family val="1"/>
      <charset val="186"/>
      <scheme val="minor"/>
    </font>
    <font>
      <sz val="11"/>
      <name val="Times New Roman"/>
      <family val="2"/>
      <charset val="186"/>
      <scheme val="minor"/>
    </font>
  </fonts>
  <fills count="6">
    <fill>
      <patternFill patternType="none"/>
    </fill>
    <fill>
      <patternFill patternType="gray125"/>
    </fill>
    <fill>
      <patternFill patternType="solid">
        <fgColor rgb="FFE6E6E6"/>
        <bgColor indexed="64"/>
      </patternFill>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top style="medium">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s>
  <cellStyleXfs count="1">
    <xf numFmtId="0" fontId="0" fillId="0" borderId="0"/>
  </cellStyleXfs>
  <cellXfs count="371">
    <xf numFmtId="0" fontId="0" fillId="0" borderId="0" xfId="0"/>
    <xf numFmtId="0" fontId="1" fillId="0" borderId="0" xfId="0" applyFont="1"/>
    <xf numFmtId="0" fontId="1" fillId="0" borderId="0" xfId="0" applyFont="1" applyAlignment="1">
      <alignment vertical="center"/>
    </xf>
    <xf numFmtId="0" fontId="2" fillId="0" borderId="0" xfId="0" applyFont="1" applyAlignment="1">
      <alignment vertical="center"/>
    </xf>
    <xf numFmtId="0" fontId="2" fillId="0" borderId="0" xfId="0" applyFont="1" applyAlignment="1">
      <alignment horizontal="left" vertical="center" indent="15"/>
    </xf>
    <xf numFmtId="0" fontId="3" fillId="0" borderId="0" xfId="0" applyFont="1" applyAlignment="1">
      <alignment horizontal="center" vertical="center"/>
    </xf>
    <xf numFmtId="0" fontId="1" fillId="0" borderId="0" xfId="0" applyFont="1" applyAlignment="1">
      <alignment horizontal="center" vertical="center"/>
    </xf>
    <xf numFmtId="0" fontId="4" fillId="0" borderId="0" xfId="0" applyFont="1" applyAlignment="1">
      <alignment vertical="center"/>
    </xf>
    <xf numFmtId="0" fontId="5" fillId="0" borderId="0" xfId="0" applyFont="1" applyAlignment="1">
      <alignment horizontal="center" vertical="center"/>
    </xf>
    <xf numFmtId="0" fontId="3" fillId="0" borderId="0" xfId="0" applyFont="1" applyAlignment="1">
      <alignment vertical="center"/>
    </xf>
    <xf numFmtId="0" fontId="1" fillId="0" borderId="0" xfId="0" applyFont="1" applyAlignment="1">
      <alignment horizontal="justify" vertical="center"/>
    </xf>
    <xf numFmtId="0" fontId="3" fillId="0" borderId="0" xfId="0" applyFont="1" applyAlignment="1">
      <alignment horizontal="justify" vertical="center"/>
    </xf>
    <xf numFmtId="0" fontId="3" fillId="0" borderId="0" xfId="0" applyFont="1"/>
    <xf numFmtId="0" fontId="6" fillId="0" borderId="0" xfId="0" applyFont="1" applyAlignment="1">
      <alignment horizontal="justify" vertical="center"/>
    </xf>
    <xf numFmtId="0" fontId="5" fillId="0" borderId="0" xfId="0" applyFont="1" applyAlignment="1">
      <alignment horizontal="justify" vertical="center"/>
    </xf>
    <xf numFmtId="0" fontId="11" fillId="0" borderId="0" xfId="0" applyFont="1" applyAlignment="1">
      <alignment horizontal="justify" vertical="center"/>
    </xf>
    <xf numFmtId="0" fontId="1" fillId="0" borderId="5" xfId="0" applyFont="1" applyBorder="1" applyAlignment="1">
      <alignment horizontal="center" vertical="center" wrapText="1"/>
    </xf>
    <xf numFmtId="0" fontId="1" fillId="0" borderId="5" xfId="0" applyFont="1" applyBorder="1" applyAlignment="1">
      <alignment horizontal="center" vertical="center"/>
    </xf>
    <xf numFmtId="0" fontId="7" fillId="0" borderId="0" xfId="0" applyFont="1" applyAlignment="1">
      <alignment horizontal="justify" vertical="center"/>
    </xf>
    <xf numFmtId="0" fontId="7" fillId="0" borderId="0" xfId="0" applyFont="1" applyAlignment="1">
      <alignment horizontal="justify" vertical="center" wrapText="1"/>
    </xf>
    <xf numFmtId="0" fontId="0" fillId="0" borderId="0" xfId="0" applyAlignment="1">
      <alignment wrapText="1"/>
    </xf>
    <xf numFmtId="0" fontId="0" fillId="0" borderId="0" xfId="0" applyAlignment="1"/>
    <xf numFmtId="0" fontId="13" fillId="0" borderId="0" xfId="0" applyFont="1"/>
    <xf numFmtId="0" fontId="5" fillId="0" borderId="0" xfId="0" applyFont="1" applyFill="1" applyAlignment="1">
      <alignment vertical="center"/>
    </xf>
    <xf numFmtId="0" fontId="0" fillId="3" borderId="0" xfId="0" applyFill="1"/>
    <xf numFmtId="0" fontId="3" fillId="0" borderId="0" xfId="0" applyFont="1" applyAlignment="1"/>
    <xf numFmtId="0" fontId="3" fillId="0" borderId="0" xfId="0" applyFont="1" applyFill="1" applyBorder="1" applyAlignment="1">
      <alignment vertical="center"/>
    </xf>
    <xf numFmtId="0" fontId="0" fillId="0" borderId="0" xfId="0" applyFill="1" applyAlignment="1"/>
    <xf numFmtId="0" fontId="0" fillId="0" borderId="0" xfId="0" applyFill="1" applyAlignment="1">
      <alignment horizontal="left" vertical="center"/>
    </xf>
    <xf numFmtId="0" fontId="0" fillId="0" borderId="0" xfId="0" applyFill="1"/>
    <xf numFmtId="0" fontId="0" fillId="0" borderId="0" xfId="0" applyBorder="1"/>
    <xf numFmtId="0" fontId="5" fillId="0" borderId="0" xfId="0" applyFont="1" applyBorder="1" applyAlignment="1">
      <alignment horizontal="justify" vertical="center"/>
    </xf>
    <xf numFmtId="0" fontId="1" fillId="0" borderId="0" xfId="0" applyFont="1" applyBorder="1" applyAlignment="1">
      <alignment horizontal="justify" vertical="center"/>
    </xf>
    <xf numFmtId="0" fontId="1" fillId="0" borderId="0" xfId="0" applyFont="1" applyBorder="1" applyAlignment="1">
      <alignment vertical="center"/>
    </xf>
    <xf numFmtId="0" fontId="12" fillId="0" borderId="0" xfId="0" applyFont="1" applyBorder="1" applyAlignment="1">
      <alignment vertical="center"/>
    </xf>
    <xf numFmtId="0" fontId="14" fillId="0" borderId="0" xfId="0" applyFont="1"/>
    <xf numFmtId="0" fontId="15" fillId="0" borderId="0" xfId="0" applyFont="1"/>
    <xf numFmtId="0" fontId="16" fillId="0" borderId="0" xfId="0" applyFont="1"/>
    <xf numFmtId="0" fontId="10" fillId="0" borderId="0" xfId="0" applyFont="1" applyBorder="1" applyAlignment="1">
      <alignment horizontal="justify" vertical="center"/>
    </xf>
    <xf numFmtId="0" fontId="0" fillId="3" borderId="0" xfId="0" applyFill="1" applyBorder="1"/>
    <xf numFmtId="0" fontId="13" fillId="0" borderId="0" xfId="0" applyFont="1" applyBorder="1"/>
    <xf numFmtId="0" fontId="0" fillId="0" borderId="0" xfId="0" applyFill="1" applyBorder="1"/>
    <xf numFmtId="0" fontId="13" fillId="0" borderId="0" xfId="0" applyFont="1" applyFill="1" applyBorder="1"/>
    <xf numFmtId="0" fontId="5" fillId="0" borderId="0" xfId="0" applyFont="1" applyBorder="1" applyAlignment="1">
      <alignment horizontal="justify" vertical="center" wrapText="1"/>
    </xf>
    <xf numFmtId="0" fontId="3" fillId="0" borderId="0" xfId="0" applyFont="1" applyBorder="1" applyAlignment="1">
      <alignment vertical="center"/>
    </xf>
    <xf numFmtId="0" fontId="8" fillId="0" borderId="0" xfId="0" applyFont="1" applyBorder="1" applyAlignment="1">
      <alignment horizontal="justify" vertical="center"/>
    </xf>
    <xf numFmtId="0" fontId="1" fillId="0" borderId="3" xfId="0" applyFont="1" applyBorder="1" applyAlignment="1">
      <alignment horizontal="center" vertical="center" wrapText="1"/>
    </xf>
    <xf numFmtId="0" fontId="17" fillId="0" borderId="0" xfId="0" applyFont="1"/>
    <xf numFmtId="0" fontId="8" fillId="0" borderId="0" xfId="0" applyFont="1" applyFill="1" applyBorder="1" applyAlignment="1">
      <alignment horizontal="justify" vertical="center"/>
    </xf>
    <xf numFmtId="0" fontId="17" fillId="0" borderId="0" xfId="0" applyFont="1" applyFill="1" applyBorder="1"/>
    <xf numFmtId="0" fontId="3" fillId="0" borderId="0" xfId="0" applyFont="1" applyFill="1" applyBorder="1" applyAlignment="1">
      <alignment horizontal="justify" vertical="center"/>
    </xf>
    <xf numFmtId="0" fontId="5"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Alignment="1">
      <alignment horizontal="left"/>
    </xf>
    <xf numFmtId="0" fontId="13" fillId="0" borderId="0" xfId="0" applyFont="1" applyAlignment="1"/>
    <xf numFmtId="0" fontId="18" fillId="0" borderId="0" xfId="0" applyFont="1"/>
    <xf numFmtId="0" fontId="17" fillId="0" borderId="0" xfId="0" applyFont="1" applyFill="1"/>
    <xf numFmtId="0" fontId="5" fillId="0" borderId="0" xfId="0" applyFont="1" applyFill="1" applyBorder="1" applyAlignment="1">
      <alignment horizontal="justify" vertical="center"/>
    </xf>
    <xf numFmtId="0" fontId="14" fillId="0" borderId="0" xfId="0" applyFont="1" applyFill="1" applyBorder="1"/>
    <xf numFmtId="0" fontId="14" fillId="0" borderId="0" xfId="0" applyFont="1" applyFill="1"/>
    <xf numFmtId="0" fontId="3" fillId="0" borderId="0" xfId="0" applyFont="1" applyFill="1"/>
    <xf numFmtId="0" fontId="1" fillId="0" borderId="0" xfId="0" applyFont="1" applyFill="1"/>
    <xf numFmtId="0" fontId="13" fillId="0" borderId="0" xfId="0" applyFont="1" applyFill="1"/>
    <xf numFmtId="0" fontId="5" fillId="0" borderId="0" xfId="0" applyFont="1" applyFill="1" applyBorder="1" applyAlignment="1">
      <alignment horizontal="justify" vertical="center" wrapText="1"/>
    </xf>
    <xf numFmtId="0" fontId="18" fillId="0" borderId="0" xfId="0" applyFont="1" applyFill="1"/>
    <xf numFmtId="0" fontId="3" fillId="0" borderId="0" xfId="0" applyFont="1" applyFill="1" applyAlignment="1">
      <alignment vertical="center"/>
    </xf>
    <xf numFmtId="0" fontId="14" fillId="0" borderId="0" xfId="0" applyFont="1" applyBorder="1"/>
    <xf numFmtId="0" fontId="0" fillId="0" borderId="11" xfId="0" applyBorder="1"/>
    <xf numFmtId="0" fontId="0" fillId="3" borderId="0" xfId="0" applyFill="1" applyBorder="1" applyAlignment="1"/>
    <xf numFmtId="0" fontId="9" fillId="3" borderId="18" xfId="0" applyFont="1" applyFill="1" applyBorder="1" applyAlignment="1">
      <alignment horizontal="left" vertical="center"/>
    </xf>
    <xf numFmtId="0" fontId="0" fillId="3" borderId="11" xfId="0" applyFill="1" applyBorder="1" applyAlignment="1"/>
    <xf numFmtId="0" fontId="0" fillId="3" borderId="9" xfId="0" applyFill="1" applyBorder="1" applyAlignment="1"/>
    <xf numFmtId="0" fontId="9" fillId="3" borderId="17" xfId="0" applyFont="1" applyFill="1" applyBorder="1" applyAlignment="1">
      <alignment horizontal="left" vertical="center"/>
    </xf>
    <xf numFmtId="0" fontId="0" fillId="3" borderId="7" xfId="0" applyFill="1" applyBorder="1" applyAlignment="1"/>
    <xf numFmtId="0" fontId="9" fillId="3" borderId="19" xfId="0" applyFont="1" applyFill="1" applyBorder="1" applyAlignment="1">
      <alignment horizontal="left" vertical="center"/>
    </xf>
    <xf numFmtId="0" fontId="0" fillId="3" borderId="20" xfId="0" applyFill="1" applyBorder="1" applyAlignment="1"/>
    <xf numFmtId="0" fontId="0" fillId="3" borderId="5" xfId="0" applyFill="1" applyBorder="1" applyAlignment="1"/>
    <xf numFmtId="0" fontId="0" fillId="3" borderId="2" xfId="0" applyFill="1" applyBorder="1"/>
    <xf numFmtId="0" fontId="0" fillId="0" borderId="18" xfId="0" applyFill="1" applyBorder="1"/>
    <xf numFmtId="0" fontId="0" fillId="0" borderId="3" xfId="0" applyBorder="1"/>
    <xf numFmtId="0" fontId="0" fillId="0" borderId="9" xfId="0" applyBorder="1"/>
    <xf numFmtId="0" fontId="0" fillId="0" borderId="7" xfId="0" applyBorder="1"/>
    <xf numFmtId="0" fontId="0" fillId="0" borderId="5" xfId="0" applyBorder="1"/>
    <xf numFmtId="0" fontId="0" fillId="0" borderId="2" xfId="0" applyBorder="1"/>
    <xf numFmtId="0" fontId="1" fillId="0" borderId="20" xfId="0" applyFont="1" applyBorder="1" applyAlignment="1">
      <alignment horizontal="center" vertical="center" wrapText="1"/>
    </xf>
    <xf numFmtId="0" fontId="0" fillId="0" borderId="18" xfId="0" applyBorder="1"/>
    <xf numFmtId="0" fontId="0" fillId="0" borderId="11" xfId="0" applyFill="1" applyBorder="1"/>
    <xf numFmtId="0" fontId="0" fillId="0" borderId="17" xfId="0" applyBorder="1"/>
    <xf numFmtId="0" fontId="0" fillId="0" borderId="19" xfId="0" applyBorder="1"/>
    <xf numFmtId="0" fontId="0" fillId="0" borderId="20" xfId="0" applyBorder="1"/>
    <xf numFmtId="0" fontId="1" fillId="0" borderId="18" xfId="0" applyFont="1" applyBorder="1" applyAlignment="1">
      <alignment vertical="center"/>
    </xf>
    <xf numFmtId="0" fontId="1" fillId="0" borderId="1" xfId="0" applyFont="1" applyBorder="1" applyAlignment="1">
      <alignment horizontal="right" vertical="center" wrapText="1"/>
    </xf>
    <xf numFmtId="0" fontId="1" fillId="0" borderId="20" xfId="0" applyFont="1" applyBorder="1" applyAlignment="1">
      <alignment vertical="center"/>
    </xf>
    <xf numFmtId="0" fontId="0" fillId="3" borderId="11" xfId="0" applyFill="1" applyBorder="1"/>
    <xf numFmtId="0" fontId="0" fillId="3" borderId="7" xfId="0" applyFill="1" applyBorder="1"/>
    <xf numFmtId="0" fontId="0" fillId="0" borderId="0" xfId="0" applyFill="1" applyBorder="1" applyAlignment="1"/>
    <xf numFmtId="0" fontId="3" fillId="0" borderId="0" xfId="0" applyFont="1" applyFill="1" applyBorder="1" applyAlignment="1">
      <alignment vertical="center" wrapText="1"/>
    </xf>
    <xf numFmtId="0" fontId="18" fillId="0" borderId="18" xfId="0" applyFont="1" applyFill="1" applyBorder="1"/>
    <xf numFmtId="0" fontId="3" fillId="0" borderId="11" xfId="0" applyFont="1" applyFill="1" applyBorder="1" applyAlignment="1">
      <alignment horizontal="center" vertical="center" wrapText="1"/>
    </xf>
    <xf numFmtId="0" fontId="18" fillId="0" borderId="17" xfId="0" applyFont="1" applyFill="1" applyBorder="1"/>
    <xf numFmtId="0" fontId="3" fillId="0" borderId="18" xfId="0" applyFont="1" applyFill="1" applyBorder="1" applyAlignment="1">
      <alignment horizontal="left"/>
    </xf>
    <xf numFmtId="0" fontId="3" fillId="0" borderId="11" xfId="0" applyFont="1" applyFill="1" applyBorder="1" applyAlignment="1">
      <alignment horizontal="center" vertical="center"/>
    </xf>
    <xf numFmtId="0" fontId="3" fillId="0" borderId="17" xfId="0" applyFont="1" applyFill="1" applyBorder="1" applyAlignment="1">
      <alignment vertical="center"/>
    </xf>
    <xf numFmtId="0" fontId="18" fillId="0" borderId="18" xfId="0" applyFont="1" applyBorder="1"/>
    <xf numFmtId="0" fontId="18" fillId="0" borderId="11" xfId="0" applyFont="1" applyBorder="1"/>
    <xf numFmtId="0" fontId="18" fillId="0" borderId="17" xfId="0" applyFont="1" applyBorder="1"/>
    <xf numFmtId="0" fontId="18" fillId="0" borderId="0" xfId="0" applyFont="1" applyBorder="1"/>
    <xf numFmtId="0" fontId="0" fillId="0" borderId="11" xfId="0" applyFill="1" applyBorder="1" applyAlignment="1"/>
    <xf numFmtId="0" fontId="0" fillId="0" borderId="10" xfId="0" applyBorder="1"/>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0" fontId="22" fillId="2" borderId="2" xfId="0" applyFont="1" applyFill="1" applyBorder="1" applyAlignment="1">
      <alignment vertical="center"/>
    </xf>
    <xf numFmtId="0" fontId="22" fillId="2" borderId="19" xfId="0" applyFont="1" applyFill="1" applyBorder="1" applyAlignment="1">
      <alignment vertical="center"/>
    </xf>
    <xf numFmtId="0" fontId="22" fillId="2" borderId="20" xfId="0" applyFont="1" applyFill="1" applyBorder="1" applyAlignment="1">
      <alignment vertical="center"/>
    </xf>
    <xf numFmtId="0" fontId="22" fillId="2" borderId="5" xfId="0" applyFont="1" applyFill="1" applyBorder="1" applyAlignment="1">
      <alignment vertical="center"/>
    </xf>
    <xf numFmtId="0" fontId="22" fillId="2" borderId="5" xfId="0" applyFont="1" applyFill="1" applyBorder="1" applyAlignment="1">
      <alignment horizontal="center" vertical="center"/>
    </xf>
    <xf numFmtId="0" fontId="22" fillId="2" borderId="4" xfId="0" applyFont="1" applyFill="1" applyBorder="1" applyAlignment="1">
      <alignment vertical="center"/>
    </xf>
    <xf numFmtId="0" fontId="22" fillId="2" borderId="20" xfId="0" applyFont="1" applyFill="1" applyBorder="1" applyAlignment="1">
      <alignment horizontal="center" vertical="center"/>
    </xf>
    <xf numFmtId="0" fontId="22" fillId="2" borderId="4" xfId="0" applyFont="1" applyFill="1" applyBorder="1" applyAlignment="1">
      <alignment horizontal="center" vertical="center"/>
    </xf>
    <xf numFmtId="0" fontId="12" fillId="0" borderId="4" xfId="0" applyFont="1" applyBorder="1" applyAlignment="1">
      <alignment vertical="center" wrapText="1"/>
    </xf>
    <xf numFmtId="0" fontId="10" fillId="0" borderId="4" xfId="0" applyFont="1" applyBorder="1" applyAlignment="1">
      <alignment vertical="center" wrapText="1"/>
    </xf>
    <xf numFmtId="0" fontId="22" fillId="2" borderId="18" xfId="0" applyFont="1" applyFill="1" applyBorder="1" applyAlignment="1">
      <alignment vertical="center" wrapText="1"/>
    </xf>
    <xf numFmtId="0" fontId="15" fillId="3" borderId="10" xfId="0" applyFont="1" applyFill="1" applyBorder="1" applyAlignment="1">
      <alignment horizontal="center"/>
    </xf>
    <xf numFmtId="0" fontId="22" fillId="3" borderId="10" xfId="0" applyFont="1" applyFill="1" applyBorder="1" applyAlignment="1">
      <alignment horizontal="center" vertical="center"/>
    </xf>
    <xf numFmtId="0" fontId="22" fillId="3" borderId="2" xfId="0" applyFont="1" applyFill="1" applyBorder="1" applyAlignment="1">
      <alignment horizontal="center" vertical="center"/>
    </xf>
    <xf numFmtId="0" fontId="22" fillId="3" borderId="3" xfId="0" applyFont="1" applyFill="1" applyBorder="1" applyAlignment="1">
      <alignment horizontal="center" vertical="center"/>
    </xf>
    <xf numFmtId="0" fontId="22" fillId="2" borderId="6" xfId="0" applyFont="1" applyFill="1" applyBorder="1" applyAlignment="1">
      <alignment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13" fillId="0" borderId="18" xfId="0" applyFont="1" applyBorder="1"/>
    <xf numFmtId="0" fontId="5" fillId="0" borderId="11" xfId="0" applyFont="1" applyBorder="1" applyAlignment="1">
      <alignment horizontal="justify" vertical="center"/>
    </xf>
    <xf numFmtId="0" fontId="13" fillId="0" borderId="19" xfId="0" applyFont="1" applyBorder="1"/>
    <xf numFmtId="0" fontId="17" fillId="0" borderId="18" xfId="0" applyFont="1" applyBorder="1"/>
    <xf numFmtId="0" fontId="13" fillId="0" borderId="17" xfId="0" applyFont="1" applyFill="1" applyBorder="1"/>
    <xf numFmtId="0" fontId="13" fillId="0" borderId="19" xfId="0" applyFont="1" applyFill="1" applyBorder="1"/>
    <xf numFmtId="0" fontId="1" fillId="0" borderId="20" xfId="0" applyFont="1" applyBorder="1" applyAlignment="1">
      <alignment horizontal="justify" vertical="center"/>
    </xf>
    <xf numFmtId="0" fontId="13" fillId="0" borderId="17" xfId="0" applyFont="1" applyBorder="1"/>
    <xf numFmtId="0" fontId="13" fillId="0" borderId="2" xfId="0" applyFont="1" applyBorder="1"/>
    <xf numFmtId="0" fontId="23" fillId="0" borderId="10" xfId="0" applyFont="1" applyBorder="1" applyAlignment="1">
      <alignment horizontal="justify" vertical="center"/>
    </xf>
    <xf numFmtId="0" fontId="13" fillId="0" borderId="10" xfId="0" applyFont="1" applyBorder="1"/>
    <xf numFmtId="0" fontId="0" fillId="0" borderId="0" xfId="0" applyFont="1"/>
    <xf numFmtId="0" fontId="23" fillId="0" borderId="11" xfId="0" applyFont="1" applyBorder="1" applyAlignment="1">
      <alignment horizontal="justify" vertical="center"/>
    </xf>
    <xf numFmtId="0" fontId="13" fillId="0" borderId="11" xfId="0" applyFont="1" applyBorder="1"/>
    <xf numFmtId="0" fontId="23" fillId="0" borderId="20" xfId="0" applyFont="1" applyBorder="1" applyAlignment="1">
      <alignment horizontal="justify" vertical="center"/>
    </xf>
    <xf numFmtId="0" fontId="13" fillId="0" borderId="20" xfId="0" applyFont="1" applyBorder="1"/>
    <xf numFmtId="0" fontId="23" fillId="0" borderId="0" xfId="0" applyFont="1" applyBorder="1" applyAlignment="1">
      <alignment horizontal="justify" vertical="center"/>
    </xf>
    <xf numFmtId="0" fontId="1" fillId="0" borderId="0" xfId="0" applyFont="1" applyAlignment="1">
      <alignment horizontal="right" vertical="center"/>
    </xf>
    <xf numFmtId="0" fontId="4" fillId="0" borderId="0" xfId="0" applyFont="1" applyFill="1" applyAlignment="1">
      <alignment vertical="center"/>
    </xf>
    <xf numFmtId="0" fontId="3" fillId="0" borderId="0" xfId="0" applyFont="1" applyAlignment="1">
      <alignment horizontal="left"/>
    </xf>
    <xf numFmtId="0" fontId="0" fillId="0" borderId="0" xfId="0" applyAlignment="1">
      <alignment horizontal="center"/>
    </xf>
    <xf numFmtId="0" fontId="5" fillId="0" borderId="0" xfId="0" applyFont="1" applyFill="1" applyAlignment="1">
      <alignment horizontal="left" vertical="top" wrapText="1"/>
    </xf>
    <xf numFmtId="0" fontId="1" fillId="0" borderId="0" xfId="0" applyFont="1" applyFill="1" applyAlignment="1">
      <alignment horizontal="left" vertical="top"/>
    </xf>
    <xf numFmtId="0" fontId="0" fillId="3" borderId="20" xfId="0" applyFill="1" applyBorder="1"/>
    <xf numFmtId="0" fontId="5" fillId="0" borderId="0"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9"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20" xfId="0" applyFont="1" applyFill="1" applyBorder="1" applyAlignment="1">
      <alignment horizontal="left" vertical="top" wrapText="1"/>
    </xf>
    <xf numFmtId="0" fontId="5" fillId="0" borderId="5" xfId="0" applyFont="1" applyFill="1" applyBorder="1" applyAlignment="1">
      <alignment horizontal="left" vertical="top" wrapText="1"/>
    </xf>
    <xf numFmtId="0" fontId="1" fillId="0" borderId="18" xfId="0" applyFont="1" applyBorder="1" applyAlignment="1">
      <alignment horizontal="left" vertical="top"/>
    </xf>
    <xf numFmtId="0" fontId="0" fillId="0" borderId="17" xfId="0" applyBorder="1" applyAlignment="1">
      <alignment horizontal="left" vertical="top"/>
    </xf>
    <xf numFmtId="0" fontId="1" fillId="0" borderId="0" xfId="0" applyFont="1" applyFill="1" applyBorder="1" applyAlignment="1">
      <alignment vertical="center"/>
    </xf>
    <xf numFmtId="0" fontId="1" fillId="0" borderId="0" xfId="0" applyFont="1" applyFill="1" applyBorder="1" applyAlignment="1">
      <alignment horizontal="right" vertical="center" wrapText="1"/>
    </xf>
    <xf numFmtId="0" fontId="14" fillId="0" borderId="0" xfId="0" applyFont="1" applyAlignment="1">
      <alignment horizontal="justify" vertical="center"/>
    </xf>
    <xf numFmtId="0" fontId="1" fillId="0" borderId="1" xfId="0" applyFont="1" applyBorder="1" applyAlignment="1">
      <alignment horizontal="left" vertical="top" wrapText="1"/>
    </xf>
    <xf numFmtId="0" fontId="3" fillId="2" borderId="17" xfId="0" applyFont="1" applyFill="1" applyBorder="1" applyAlignment="1">
      <alignment horizontal="left" vertical="top" wrapText="1"/>
    </xf>
    <xf numFmtId="0" fontId="1" fillId="0" borderId="19" xfId="0" applyFont="1" applyBorder="1" applyAlignment="1">
      <alignment horizontal="left" vertical="top" wrapText="1"/>
    </xf>
    <xf numFmtId="0" fontId="1" fillId="0" borderId="17" xfId="0" applyFont="1" applyBorder="1" applyAlignment="1">
      <alignment horizontal="left" vertical="top" wrapText="1"/>
    </xf>
    <xf numFmtId="0" fontId="3" fillId="0" borderId="19" xfId="0" applyFont="1" applyBorder="1" applyAlignment="1">
      <alignment horizontal="left" vertical="top" wrapText="1"/>
    </xf>
    <xf numFmtId="0" fontId="1" fillId="0" borderId="2" xfId="0" applyFont="1" applyBorder="1" applyAlignment="1">
      <alignment horizontal="left" vertical="top" wrapText="1"/>
    </xf>
    <xf numFmtId="0" fontId="1" fillId="0" borderId="19" xfId="0" applyFont="1" applyBorder="1" applyAlignment="1">
      <alignment wrapText="1"/>
    </xf>
    <xf numFmtId="0" fontId="1" fillId="0" borderId="17" xfId="0" applyFont="1" applyBorder="1" applyAlignment="1">
      <alignment wrapText="1"/>
    </xf>
    <xf numFmtId="0" fontId="1" fillId="0" borderId="18" xfId="0" applyFont="1" applyBorder="1" applyAlignment="1">
      <alignment wrapText="1"/>
    </xf>
    <xf numFmtId="0" fontId="3" fillId="0" borderId="2" xfId="0" applyFont="1" applyBorder="1" applyAlignment="1"/>
    <xf numFmtId="0" fontId="3" fillId="3" borderId="18" xfId="0" applyFont="1" applyFill="1" applyBorder="1" applyAlignment="1"/>
    <xf numFmtId="0" fontId="3" fillId="3" borderId="17" xfId="0" applyFont="1" applyFill="1" applyBorder="1" applyAlignment="1"/>
    <xf numFmtId="0" fontId="3" fillId="3" borderId="17" xfId="0" applyFont="1" applyFill="1" applyBorder="1" applyAlignment="1">
      <alignment wrapText="1"/>
    </xf>
    <xf numFmtId="0" fontId="3" fillId="4" borderId="1" xfId="0" applyFont="1" applyFill="1" applyBorder="1" applyAlignment="1"/>
    <xf numFmtId="0" fontId="3" fillId="3" borderId="18" xfId="0" applyFont="1" applyFill="1" applyBorder="1" applyAlignment="1">
      <alignment wrapText="1"/>
    </xf>
    <xf numFmtId="0" fontId="0" fillId="3" borderId="9" xfId="0" applyFill="1" applyBorder="1"/>
    <xf numFmtId="0" fontId="0" fillId="3" borderId="5" xfId="0" applyFill="1" applyBorder="1"/>
    <xf numFmtId="0" fontId="18" fillId="3" borderId="18" xfId="0" applyFont="1" applyFill="1" applyBorder="1" applyAlignment="1"/>
    <xf numFmtId="0" fontId="18" fillId="3" borderId="11" xfId="0" applyFont="1" applyFill="1" applyBorder="1" applyAlignment="1"/>
    <xf numFmtId="0" fontId="17" fillId="3" borderId="18" xfId="0" applyFont="1" applyFill="1" applyBorder="1" applyAlignment="1"/>
    <xf numFmtId="0" fontId="18" fillId="3" borderId="8" xfId="0" applyFont="1" applyFill="1" applyBorder="1" applyAlignment="1"/>
    <xf numFmtId="0" fontId="18" fillId="3" borderId="17" xfId="0" applyFont="1" applyFill="1" applyBorder="1" applyAlignment="1"/>
    <xf numFmtId="0" fontId="18" fillId="3" borderId="0" xfId="0" applyFont="1" applyFill="1" applyBorder="1" applyAlignment="1"/>
    <xf numFmtId="0" fontId="0" fillId="3" borderId="17" xfId="0" applyFill="1" applyBorder="1" applyAlignment="1"/>
    <xf numFmtId="0" fontId="18" fillId="3" borderId="20" xfId="0" applyFont="1" applyFill="1" applyBorder="1" applyAlignment="1"/>
    <xf numFmtId="0" fontId="18" fillId="3" borderId="5" xfId="0" applyFont="1" applyFill="1" applyBorder="1" applyAlignment="1"/>
    <xf numFmtId="0" fontId="0" fillId="3" borderId="19" xfId="0" applyFill="1" applyBorder="1" applyAlignment="1"/>
    <xf numFmtId="0" fontId="3" fillId="3" borderId="19" xfId="0" applyFont="1" applyFill="1" applyBorder="1" applyAlignment="1"/>
    <xf numFmtId="0" fontId="18" fillId="3" borderId="19" xfId="0" applyFont="1" applyFill="1" applyBorder="1" applyAlignment="1"/>
    <xf numFmtId="0" fontId="3" fillId="3" borderId="11" xfId="0" applyFont="1" applyFill="1" applyBorder="1" applyAlignment="1">
      <alignment wrapText="1"/>
    </xf>
    <xf numFmtId="0" fontId="18" fillId="3" borderId="6" xfId="0" applyFont="1" applyFill="1" applyBorder="1" applyAlignment="1"/>
    <xf numFmtId="0" fontId="3" fillId="3" borderId="0" xfId="0" applyFont="1" applyFill="1" applyBorder="1" applyAlignment="1">
      <alignment wrapText="1"/>
    </xf>
    <xf numFmtId="0" fontId="3" fillId="3" borderId="0" xfId="0" applyFont="1" applyFill="1" applyBorder="1" applyAlignment="1"/>
    <xf numFmtId="0" fontId="18" fillId="3" borderId="4" xfId="0" applyFont="1" applyFill="1" applyBorder="1" applyAlignment="1"/>
    <xf numFmtId="0" fontId="3" fillId="3" borderId="19" xfId="0" applyFont="1" applyFill="1" applyBorder="1" applyAlignment="1">
      <alignment wrapText="1"/>
    </xf>
    <xf numFmtId="0" fontId="3" fillId="3" borderId="20" xfId="0" applyFont="1" applyFill="1" applyBorder="1" applyAlignment="1">
      <alignment wrapText="1"/>
    </xf>
    <xf numFmtId="0" fontId="3" fillId="3" borderId="20" xfId="0" applyFont="1" applyFill="1" applyBorder="1" applyAlignment="1"/>
    <xf numFmtId="0" fontId="3" fillId="3" borderId="18" xfId="0" applyFont="1" applyFill="1" applyBorder="1" applyAlignment="1">
      <alignment horizontal="left" vertical="top" wrapText="1"/>
    </xf>
    <xf numFmtId="0" fontId="3" fillId="4" borderId="8" xfId="0" applyFont="1" applyFill="1" applyBorder="1" applyAlignment="1"/>
    <xf numFmtId="0" fontId="1" fillId="0" borderId="1" xfId="0" applyFont="1" applyBorder="1" applyAlignment="1"/>
    <xf numFmtId="0" fontId="3" fillId="0" borderId="1" xfId="0" applyFont="1" applyBorder="1" applyAlignment="1"/>
    <xf numFmtId="0" fontId="3" fillId="3" borderId="1" xfId="0" applyFont="1" applyFill="1" applyBorder="1" applyAlignment="1">
      <alignment wrapText="1"/>
    </xf>
    <xf numFmtId="0" fontId="0" fillId="0" borderId="0" xfId="0" applyFill="1" applyAlignment="1">
      <alignment horizontal="left" vertical="top" wrapText="1"/>
    </xf>
    <xf numFmtId="0" fontId="1" fillId="0" borderId="1" xfId="0" applyFont="1" applyBorder="1" applyAlignment="1">
      <alignment wrapText="1"/>
    </xf>
    <xf numFmtId="0" fontId="22" fillId="0" borderId="0" xfId="0" applyFont="1" applyFill="1" applyBorder="1" applyAlignment="1">
      <alignment horizontal="center" vertical="center"/>
    </xf>
    <xf numFmtId="0" fontId="22" fillId="0" borderId="0" xfId="0" applyFont="1" applyFill="1" applyBorder="1" applyAlignment="1">
      <alignment vertical="center"/>
    </xf>
    <xf numFmtId="0" fontId="14" fillId="0" borderId="11" xfId="0" applyFont="1" applyBorder="1"/>
    <xf numFmtId="0" fontId="14" fillId="0" borderId="9" xfId="0" applyFont="1" applyBorder="1"/>
    <xf numFmtId="0" fontId="17" fillId="0" borderId="17" xfId="0" applyFont="1" applyBorder="1"/>
    <xf numFmtId="0" fontId="14" fillId="0" borderId="7" xfId="0" applyFont="1" applyBorder="1"/>
    <xf numFmtId="0" fontId="19" fillId="0" borderId="17" xfId="0" applyFont="1" applyBorder="1"/>
    <xf numFmtId="0" fontId="19" fillId="0" borderId="19" xfId="0" applyFont="1" applyBorder="1"/>
    <xf numFmtId="0" fontId="14" fillId="0" borderId="20" xfId="0" applyFont="1" applyBorder="1"/>
    <xf numFmtId="0" fontId="14" fillId="0" borderId="5" xfId="0" applyFont="1" applyBorder="1"/>
    <xf numFmtId="0" fontId="22" fillId="0" borderId="11" xfId="0" applyFont="1" applyFill="1" applyBorder="1" applyAlignment="1">
      <alignment horizontal="center" vertical="center"/>
    </xf>
    <xf numFmtId="0" fontId="22" fillId="0" borderId="9" xfId="0" applyFont="1" applyFill="1" applyBorder="1" applyAlignment="1">
      <alignment horizontal="center" vertical="center"/>
    </xf>
    <xf numFmtId="0" fontId="1" fillId="0" borderId="7" xfId="0" applyFont="1" applyFill="1" applyBorder="1" applyAlignment="1">
      <alignment horizontal="center" vertical="center" wrapText="1"/>
    </xf>
    <xf numFmtId="0" fontId="14" fillId="0" borderId="17" xfId="0" applyFont="1" applyBorder="1"/>
    <xf numFmtId="0" fontId="14" fillId="0" borderId="19" xfId="0" applyFont="1" applyBorder="1"/>
    <xf numFmtId="0" fontId="1" fillId="0" borderId="20"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22" fillId="0" borderId="18" xfId="0" applyFont="1" applyFill="1" applyBorder="1" applyAlignment="1">
      <alignment horizontal="center" vertical="center"/>
    </xf>
    <xf numFmtId="0" fontId="17" fillId="0" borderId="11" xfId="0" applyFont="1" applyBorder="1"/>
    <xf numFmtId="0" fontId="22" fillId="0" borderId="11" xfId="0" applyFont="1" applyFill="1" applyBorder="1" applyAlignment="1">
      <alignment vertical="center"/>
    </xf>
    <xf numFmtId="0" fontId="1" fillId="0" borderId="17"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9" fillId="0" borderId="2" xfId="0" applyFont="1" applyBorder="1"/>
    <xf numFmtId="0" fontId="14" fillId="0" borderId="10" xfId="0" applyFont="1" applyBorder="1"/>
    <xf numFmtId="0" fontId="1" fillId="0" borderId="10" xfId="0" applyFont="1" applyFill="1" applyBorder="1" applyAlignment="1">
      <alignment horizontal="center" vertical="center" wrapText="1"/>
    </xf>
    <xf numFmtId="0" fontId="20" fillId="0" borderId="10" xfId="0" applyFont="1" applyBorder="1"/>
    <xf numFmtId="0" fontId="1" fillId="0" borderId="3"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21" fillId="0" borderId="2" xfId="0" applyFont="1" applyFill="1" applyBorder="1" applyAlignment="1">
      <alignment vertical="top"/>
    </xf>
    <xf numFmtId="0" fontId="21" fillId="0" borderId="10" xfId="0" applyFont="1" applyFill="1" applyBorder="1" applyAlignment="1">
      <alignment vertical="top"/>
    </xf>
    <xf numFmtId="0" fontId="21" fillId="0" borderId="3" xfId="0" applyFont="1" applyFill="1" applyBorder="1" applyAlignment="1">
      <alignment vertical="top"/>
    </xf>
    <xf numFmtId="0" fontId="3" fillId="3" borderId="1" xfId="0" applyFont="1" applyFill="1" applyBorder="1" applyAlignment="1">
      <alignment horizontal="left" vertical="top" wrapText="1"/>
    </xf>
    <xf numFmtId="0" fontId="19" fillId="0" borderId="18" xfId="0" applyFont="1" applyBorder="1"/>
    <xf numFmtId="2" fontId="0" fillId="0" borderId="0" xfId="0" applyNumberFormat="1" applyFill="1"/>
    <xf numFmtId="2" fontId="0" fillId="0" borderId="0" xfId="0" applyNumberFormat="1"/>
    <xf numFmtId="0" fontId="0" fillId="0" borderId="11" xfId="0" applyFill="1" applyBorder="1" applyAlignment="1">
      <alignment horizontal="left" vertical="top"/>
    </xf>
    <xf numFmtId="0" fontId="1" fillId="0" borderId="18" xfId="0" applyFont="1" applyFill="1" applyBorder="1" applyAlignment="1">
      <alignment horizontal="left" vertical="center"/>
    </xf>
    <xf numFmtId="0" fontId="0" fillId="0" borderId="0" xfId="0" applyFill="1" applyBorder="1" applyAlignment="1">
      <alignment horizontal="left" vertical="top"/>
    </xf>
    <xf numFmtId="0" fontId="0" fillId="0" borderId="0" xfId="0" applyFill="1" applyAlignment="1">
      <alignment horizontal="left" vertical="top"/>
    </xf>
    <xf numFmtId="0" fontId="1" fillId="0" borderId="0" xfId="0" applyFont="1" applyFill="1" applyBorder="1" applyAlignment="1">
      <alignment horizontal="left" vertical="top"/>
    </xf>
    <xf numFmtId="0" fontId="1" fillId="0" borderId="17" xfId="0" applyFont="1" applyFill="1" applyBorder="1" applyAlignment="1">
      <alignment horizontal="left" vertical="center"/>
    </xf>
    <xf numFmtId="0" fontId="1" fillId="0" borderId="17" xfId="0" applyFont="1" applyFill="1" applyBorder="1" applyAlignment="1">
      <alignment horizontal="left" vertical="top"/>
    </xf>
    <xf numFmtId="0" fontId="18" fillId="3" borderId="2" xfId="0" applyFont="1" applyFill="1" applyBorder="1" applyAlignment="1">
      <alignment horizontal="left" vertical="top" wrapText="1"/>
    </xf>
    <xf numFmtId="0" fontId="18" fillId="3" borderId="10" xfId="0" applyFont="1" applyFill="1" applyBorder="1" applyAlignment="1">
      <alignment horizontal="left" vertical="top" wrapText="1"/>
    </xf>
    <xf numFmtId="0" fontId="18" fillId="3" borderId="3" xfId="0" applyFont="1" applyFill="1"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4" fontId="1" fillId="0" borderId="2" xfId="0" applyNumberFormat="1" applyFont="1" applyFill="1" applyBorder="1" applyAlignment="1">
      <alignment horizontal="left" vertical="top" wrapText="1"/>
    </xf>
    <xf numFmtId="4" fontId="1" fillId="0" borderId="10" xfId="0" applyNumberFormat="1" applyFont="1" applyFill="1" applyBorder="1" applyAlignment="1">
      <alignment horizontal="left" vertical="top" wrapText="1"/>
    </xf>
    <xf numFmtId="4" fontId="1" fillId="0" borderId="3" xfId="0" applyNumberFormat="1" applyFont="1" applyFill="1" applyBorder="1" applyAlignment="1">
      <alignment horizontal="left" vertical="top" wrapText="1"/>
    </xf>
    <xf numFmtId="4" fontId="14" fillId="0" borderId="2" xfId="0" applyNumberFormat="1" applyFont="1" applyFill="1" applyBorder="1" applyAlignment="1">
      <alignment horizontal="left" vertical="top" wrapText="1"/>
    </xf>
    <xf numFmtId="4" fontId="14" fillId="0" borderId="10" xfId="0" applyNumberFormat="1" applyFont="1" applyFill="1" applyBorder="1" applyAlignment="1">
      <alignment horizontal="left" vertical="top" wrapText="1"/>
    </xf>
    <xf numFmtId="4" fontId="14" fillId="0" borderId="3" xfId="0" applyNumberFormat="1" applyFont="1" applyFill="1" applyBorder="1" applyAlignment="1">
      <alignment horizontal="left" vertical="top" wrapText="1"/>
    </xf>
    <xf numFmtId="0" fontId="0" fillId="0" borderId="10" xfId="0" applyBorder="1" applyAlignment="1">
      <alignment horizontal="left" vertical="top" wrapText="1"/>
    </xf>
    <xf numFmtId="4" fontId="24" fillId="5" borderId="2" xfId="0" applyNumberFormat="1" applyFont="1" applyFill="1" applyBorder="1" applyAlignment="1">
      <alignment horizontal="left" vertical="top" wrapText="1"/>
    </xf>
    <xf numFmtId="4" fontId="24" fillId="5" borderId="10" xfId="0" applyNumberFormat="1" applyFont="1" applyFill="1" applyBorder="1" applyAlignment="1">
      <alignment horizontal="left" vertical="top" wrapText="1"/>
    </xf>
    <xf numFmtId="4" fontId="24" fillId="5" borderId="3" xfId="0" applyNumberFormat="1" applyFont="1" applyFill="1" applyBorder="1" applyAlignment="1">
      <alignment horizontal="left" vertical="top" wrapText="1"/>
    </xf>
    <xf numFmtId="4" fontId="3" fillId="5" borderId="2" xfId="0" applyNumberFormat="1" applyFont="1" applyFill="1" applyBorder="1" applyAlignment="1">
      <alignment horizontal="left" vertical="top" wrapText="1"/>
    </xf>
    <xf numFmtId="4" fontId="3" fillId="5" borderId="10" xfId="0" applyNumberFormat="1" applyFont="1" applyFill="1" applyBorder="1" applyAlignment="1">
      <alignment horizontal="left" vertical="top" wrapText="1"/>
    </xf>
    <xf numFmtId="4" fontId="3" fillId="5" borderId="3" xfId="0" applyNumberFormat="1" applyFont="1" applyFill="1" applyBorder="1" applyAlignment="1">
      <alignment horizontal="left" vertical="top" wrapText="1"/>
    </xf>
    <xf numFmtId="4" fontId="17" fillId="3" borderId="2" xfId="0" applyNumberFormat="1" applyFont="1" applyFill="1" applyBorder="1" applyAlignment="1">
      <alignment horizontal="left" vertical="top" wrapText="1"/>
    </xf>
    <xf numFmtId="4" fontId="17" fillId="3" borderId="10" xfId="0" applyNumberFormat="1" applyFont="1" applyFill="1" applyBorder="1" applyAlignment="1">
      <alignment horizontal="left" vertical="top" wrapText="1"/>
    </xf>
    <xf numFmtId="4" fontId="17" fillId="3" borderId="3" xfId="0" applyNumberFormat="1" applyFont="1" applyFill="1" applyBorder="1" applyAlignment="1">
      <alignment horizontal="left" vertical="top" wrapText="1"/>
    </xf>
    <xf numFmtId="4" fontId="3" fillId="3" borderId="2" xfId="0" applyNumberFormat="1" applyFont="1" applyFill="1" applyBorder="1" applyAlignment="1">
      <alignment horizontal="left" vertical="top" wrapText="1"/>
    </xf>
    <xf numFmtId="4" fontId="3" fillId="3" borderId="10" xfId="0" applyNumberFormat="1" applyFont="1" applyFill="1" applyBorder="1" applyAlignment="1">
      <alignment horizontal="left" vertical="top" wrapText="1"/>
    </xf>
    <xf numFmtId="4" fontId="3" fillId="3" borderId="3" xfId="0" applyNumberFormat="1" applyFont="1" applyFill="1" applyBorder="1" applyAlignment="1">
      <alignment horizontal="left" vertical="top" wrapText="1"/>
    </xf>
    <xf numFmtId="0" fontId="0" fillId="0" borderId="2" xfId="0" applyBorder="1" applyAlignment="1">
      <alignment horizontal="left" wrapText="1"/>
    </xf>
    <xf numFmtId="0" fontId="0" fillId="0" borderId="10" xfId="0" applyBorder="1" applyAlignment="1">
      <alignment horizontal="left" wrapText="1"/>
    </xf>
    <xf numFmtId="0" fontId="0" fillId="0" borderId="3" xfId="0" applyBorder="1" applyAlignment="1">
      <alignment horizontal="left" wrapText="1"/>
    </xf>
    <xf numFmtId="4" fontId="14" fillId="0" borderId="2" xfId="0" applyNumberFormat="1" applyFont="1" applyFill="1" applyBorder="1" applyAlignment="1">
      <alignment horizontal="left" wrapText="1"/>
    </xf>
    <xf numFmtId="4" fontId="14" fillId="0" borderId="10" xfId="0" applyNumberFormat="1" applyFont="1" applyFill="1" applyBorder="1" applyAlignment="1">
      <alignment horizontal="left" wrapText="1"/>
    </xf>
    <xf numFmtId="4" fontId="14" fillId="0" borderId="3" xfId="0" applyNumberFormat="1" applyFont="1" applyFill="1" applyBorder="1" applyAlignment="1">
      <alignment horizontal="left" wrapText="1"/>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4" fontId="3" fillId="2" borderId="2" xfId="0" applyNumberFormat="1" applyFont="1" applyFill="1" applyBorder="1" applyAlignment="1">
      <alignment horizontal="left" vertical="top" wrapText="1"/>
    </xf>
    <xf numFmtId="4" fontId="3" fillId="2" borderId="10" xfId="0" applyNumberFormat="1" applyFont="1" applyFill="1" applyBorder="1" applyAlignment="1">
      <alignment horizontal="left" vertical="top" wrapText="1"/>
    </xf>
    <xf numFmtId="4" fontId="3" fillId="2" borderId="3" xfId="0" applyNumberFormat="1" applyFont="1" applyFill="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3" borderId="0" xfId="0" applyFont="1" applyFill="1" applyAlignment="1">
      <alignment horizontal="left" vertical="top" wrapText="1"/>
    </xf>
    <xf numFmtId="0" fontId="1" fillId="3" borderId="0" xfId="0" applyFont="1" applyFill="1" applyAlignment="1">
      <alignment horizontal="left" wrapText="1"/>
    </xf>
    <xf numFmtId="0" fontId="0" fillId="3" borderId="0" xfId="0" applyFill="1" applyAlignment="1">
      <alignment horizontal="left" vertical="top" wrapText="1"/>
    </xf>
    <xf numFmtId="0" fontId="14" fillId="0" borderId="2" xfId="0" applyFont="1" applyFill="1" applyBorder="1" applyAlignment="1">
      <alignment horizontal="left" vertical="top" wrapText="1"/>
    </xf>
    <xf numFmtId="0" fontId="14" fillId="0" borderId="10" xfId="0" applyFont="1" applyFill="1" applyBorder="1" applyAlignment="1">
      <alignment horizontal="left" vertical="top" wrapText="1"/>
    </xf>
    <xf numFmtId="0" fontId="14" fillId="0" borderId="3" xfId="0" applyFont="1" applyFill="1" applyBorder="1" applyAlignment="1">
      <alignment horizontal="left" vertical="top" wrapText="1"/>
    </xf>
    <xf numFmtId="0" fontId="0" fillId="0" borderId="10" xfId="0" applyFill="1" applyBorder="1" applyAlignment="1">
      <alignment horizontal="left" vertical="top" wrapText="1"/>
    </xf>
    <xf numFmtId="0" fontId="0" fillId="3" borderId="0" xfId="0" applyFill="1" applyAlignment="1">
      <alignment horizontal="left" vertical="top"/>
    </xf>
    <xf numFmtId="0" fontId="0" fillId="3" borderId="13" xfId="0" applyFont="1" applyFill="1" applyBorder="1" applyAlignment="1">
      <alignment horizontal="center"/>
    </xf>
    <xf numFmtId="0" fontId="0" fillId="3" borderId="13" xfId="0" applyFont="1" applyFill="1" applyBorder="1" applyAlignment="1">
      <alignment horizontal="left" vertical="top"/>
    </xf>
    <xf numFmtId="0" fontId="5" fillId="3" borderId="0" xfId="0" applyFont="1" applyFill="1" applyAlignment="1">
      <alignment horizontal="left" vertical="top" wrapText="1"/>
    </xf>
    <xf numFmtId="0" fontId="5" fillId="0" borderId="12" xfId="0" applyFont="1" applyBorder="1" applyAlignment="1">
      <alignment horizontal="center" vertical="center"/>
    </xf>
    <xf numFmtId="0" fontId="0" fillId="0" borderId="12" xfId="0" applyBorder="1" applyAlignment="1"/>
    <xf numFmtId="0" fontId="0" fillId="3" borderId="13" xfId="0" applyFont="1" applyFill="1" applyBorder="1" applyAlignment="1">
      <alignment horizontal="center" vertical="top" wrapText="1"/>
    </xf>
    <xf numFmtId="0" fontId="22" fillId="2" borderId="8"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4" xfId="0" applyFont="1" applyFill="1" applyBorder="1" applyAlignment="1">
      <alignment horizontal="center" vertical="center" wrapText="1"/>
    </xf>
    <xf numFmtId="4" fontId="13" fillId="3" borderId="18" xfId="0" applyNumberFormat="1" applyFont="1" applyFill="1" applyBorder="1" applyAlignment="1">
      <alignment horizontal="left" vertical="top" wrapText="1"/>
    </xf>
    <xf numFmtId="4" fontId="13" fillId="3" borderId="11" xfId="0" applyNumberFormat="1" applyFont="1" applyFill="1" applyBorder="1" applyAlignment="1">
      <alignment horizontal="left" vertical="top" wrapText="1"/>
    </xf>
    <xf numFmtId="4" fontId="13" fillId="3" borderId="9" xfId="0" applyNumberFormat="1" applyFont="1" applyFill="1" applyBorder="1" applyAlignment="1">
      <alignment horizontal="left" vertical="top" wrapText="1"/>
    </xf>
    <xf numFmtId="4" fontId="13" fillId="3" borderId="19" xfId="0" applyNumberFormat="1" applyFont="1" applyFill="1" applyBorder="1" applyAlignment="1">
      <alignment horizontal="left" vertical="top" wrapText="1"/>
    </xf>
    <xf numFmtId="4" fontId="13" fillId="3" borderId="20" xfId="0" applyNumberFormat="1" applyFont="1" applyFill="1" applyBorder="1" applyAlignment="1">
      <alignment horizontal="left" vertical="top" wrapText="1"/>
    </xf>
    <xf numFmtId="4" fontId="13" fillId="3" borderId="5" xfId="0" applyNumberFormat="1" applyFont="1" applyFill="1" applyBorder="1" applyAlignment="1">
      <alignment horizontal="left" vertical="top" wrapText="1"/>
    </xf>
    <xf numFmtId="4" fontId="13" fillId="3" borderId="18" xfId="0" applyNumberFormat="1" applyFont="1" applyFill="1" applyBorder="1" applyAlignment="1">
      <alignment horizontal="left" vertical="top"/>
    </xf>
    <xf numFmtId="4" fontId="13" fillId="3" borderId="11" xfId="0" applyNumberFormat="1" applyFont="1" applyFill="1" applyBorder="1" applyAlignment="1">
      <alignment horizontal="left" vertical="top"/>
    </xf>
    <xf numFmtId="4" fontId="13" fillId="3" borderId="9" xfId="0" applyNumberFormat="1" applyFont="1" applyFill="1" applyBorder="1" applyAlignment="1">
      <alignment horizontal="left" vertical="top"/>
    </xf>
    <xf numFmtId="4" fontId="13" fillId="3" borderId="19" xfId="0" applyNumberFormat="1" applyFont="1" applyFill="1" applyBorder="1" applyAlignment="1">
      <alignment horizontal="left" vertical="top"/>
    </xf>
    <xf numFmtId="4" fontId="13" fillId="3" borderId="20" xfId="0" applyNumberFormat="1" applyFont="1" applyFill="1" applyBorder="1" applyAlignment="1">
      <alignment horizontal="left" vertical="top"/>
    </xf>
    <xf numFmtId="4" fontId="13" fillId="3" borderId="5" xfId="0" applyNumberFormat="1" applyFont="1" applyFill="1" applyBorder="1" applyAlignment="1">
      <alignment horizontal="left" vertical="top"/>
    </xf>
    <xf numFmtId="4" fontId="1" fillId="3" borderId="18" xfId="0" applyNumberFormat="1" applyFont="1" applyFill="1" applyBorder="1" applyAlignment="1">
      <alignment horizontal="left" vertical="top" wrapText="1"/>
    </xf>
    <xf numFmtId="4" fontId="1" fillId="3" borderId="11" xfId="0" applyNumberFormat="1" applyFont="1" applyFill="1" applyBorder="1" applyAlignment="1">
      <alignment horizontal="left" vertical="top" wrapText="1"/>
    </xf>
    <xf numFmtId="4" fontId="1" fillId="3" borderId="9" xfId="0" applyNumberFormat="1" applyFont="1" applyFill="1" applyBorder="1" applyAlignment="1">
      <alignment horizontal="left" vertical="top" wrapText="1"/>
    </xf>
    <xf numFmtId="4" fontId="1" fillId="3" borderId="19" xfId="0" applyNumberFormat="1" applyFont="1" applyFill="1" applyBorder="1" applyAlignment="1">
      <alignment horizontal="left" vertical="top" wrapText="1"/>
    </xf>
    <xf numFmtId="4" fontId="1" fillId="3" borderId="20" xfId="0" applyNumberFormat="1" applyFont="1" applyFill="1" applyBorder="1" applyAlignment="1">
      <alignment horizontal="left" vertical="top" wrapText="1"/>
    </xf>
    <xf numFmtId="4" fontId="1" fillId="3" borderId="5" xfId="0" applyNumberFormat="1" applyFont="1" applyFill="1" applyBorder="1" applyAlignment="1">
      <alignment horizontal="left" vertical="top" wrapText="1"/>
    </xf>
    <xf numFmtId="1" fontId="0" fillId="0" borderId="14" xfId="0" applyNumberFormat="1" applyFill="1" applyBorder="1" applyAlignment="1">
      <alignment horizontal="left" vertical="top" wrapText="1"/>
    </xf>
    <xf numFmtId="1" fontId="0" fillId="0" borderId="15" xfId="0" applyNumberFormat="1" applyFill="1" applyBorder="1" applyAlignment="1">
      <alignment horizontal="left" vertical="top" wrapText="1"/>
    </xf>
    <xf numFmtId="1" fontId="0" fillId="0" borderId="16" xfId="0" applyNumberFormat="1" applyFill="1" applyBorder="1" applyAlignment="1">
      <alignment horizontal="left" vertical="top" wrapText="1"/>
    </xf>
    <xf numFmtId="1" fontId="26" fillId="0" borderId="14" xfId="0" applyNumberFormat="1" applyFont="1" applyFill="1" applyBorder="1" applyAlignment="1">
      <alignment horizontal="left" vertical="top" wrapText="1"/>
    </xf>
    <xf numFmtId="1" fontId="26" fillId="0" borderId="15" xfId="0" applyNumberFormat="1" applyFont="1" applyFill="1" applyBorder="1" applyAlignment="1">
      <alignment horizontal="left" vertical="top" wrapText="1"/>
    </xf>
    <xf numFmtId="1" fontId="26" fillId="0" borderId="16" xfId="0" applyNumberFormat="1" applyFont="1" applyFill="1" applyBorder="1" applyAlignment="1">
      <alignment horizontal="left" vertical="top" wrapText="1"/>
    </xf>
    <xf numFmtId="4" fontId="13" fillId="3" borderId="0" xfId="0" applyNumberFormat="1" applyFont="1" applyFill="1" applyAlignment="1">
      <alignment horizontal="left" vertical="top" wrapText="1"/>
    </xf>
    <xf numFmtId="0" fontId="0" fillId="3" borderId="0" xfId="0" applyFill="1" applyBorder="1" applyAlignment="1">
      <alignment horizontal="left" vertical="top" wrapText="1"/>
    </xf>
    <xf numFmtId="0" fontId="0" fillId="0" borderId="2" xfId="0" applyFill="1" applyBorder="1" applyAlignment="1">
      <alignment horizontal="left" vertical="top"/>
    </xf>
    <xf numFmtId="0" fontId="0" fillId="0" borderId="10" xfId="0" applyFill="1" applyBorder="1" applyAlignment="1">
      <alignment horizontal="left" vertical="top"/>
    </xf>
    <xf numFmtId="0" fontId="0" fillId="0" borderId="3" xfId="0" applyFill="1" applyBorder="1" applyAlignment="1">
      <alignment horizontal="left" vertical="top"/>
    </xf>
    <xf numFmtId="0" fontId="13" fillId="0" borderId="2" xfId="0" applyFont="1" applyFill="1" applyBorder="1" applyAlignment="1">
      <alignment horizontal="left" vertical="top"/>
    </xf>
    <xf numFmtId="0" fontId="13" fillId="0" borderId="10" xfId="0" applyFont="1" applyFill="1" applyBorder="1" applyAlignment="1">
      <alignment horizontal="left" vertical="top"/>
    </xf>
    <xf numFmtId="0" fontId="13" fillId="0" borderId="3" xfId="0" applyFont="1" applyFill="1" applyBorder="1" applyAlignment="1">
      <alignment horizontal="left" vertical="top"/>
    </xf>
    <xf numFmtId="0" fontId="1" fillId="0" borderId="2" xfId="0" applyFont="1" applyFill="1" applyBorder="1" applyAlignment="1">
      <alignment horizontal="left" vertical="top" wrapText="1"/>
    </xf>
    <xf numFmtId="0" fontId="1" fillId="0" borderId="10" xfId="0" applyFont="1" applyFill="1" applyBorder="1" applyAlignment="1">
      <alignment horizontal="left" vertical="top" wrapText="1"/>
    </xf>
    <xf numFmtId="0" fontId="1" fillId="0" borderId="3"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3" xfId="0" applyFont="1" applyFill="1" applyBorder="1" applyAlignment="1">
      <alignment horizontal="left" vertical="top" wrapText="1"/>
    </xf>
    <xf numFmtId="0" fontId="18" fillId="3" borderId="18" xfId="0" applyFont="1" applyFill="1" applyBorder="1" applyAlignment="1">
      <alignment horizontal="left"/>
    </xf>
    <xf numFmtId="0" fontId="18" fillId="3" borderId="11" xfId="0" applyFont="1" applyFill="1" applyBorder="1" applyAlignment="1">
      <alignment horizontal="left"/>
    </xf>
    <xf numFmtId="0" fontId="18" fillId="3" borderId="9" xfId="0" applyFont="1" applyFill="1" applyBorder="1" applyAlignment="1">
      <alignment horizontal="left"/>
    </xf>
    <xf numFmtId="4" fontId="1" fillId="0" borderId="2" xfId="0" applyNumberFormat="1" applyFont="1" applyBorder="1" applyAlignment="1">
      <alignment horizontal="left" vertical="top" wrapText="1"/>
    </xf>
    <xf numFmtId="4" fontId="1" fillId="0" borderId="10" xfId="0" applyNumberFormat="1" applyFont="1" applyBorder="1" applyAlignment="1">
      <alignment horizontal="left" vertical="top" wrapText="1"/>
    </xf>
    <xf numFmtId="4" fontId="1" fillId="0" borderId="3" xfId="0" applyNumberFormat="1" applyFont="1" applyBorder="1" applyAlignment="1">
      <alignment horizontal="left" vertical="top" wrapText="1"/>
    </xf>
    <xf numFmtId="4" fontId="14" fillId="0" borderId="2" xfId="0" applyNumberFormat="1" applyFont="1" applyBorder="1" applyAlignment="1">
      <alignment horizontal="left" vertical="top" wrapText="1"/>
    </xf>
    <xf numFmtId="4" fontId="14" fillId="0" borderId="10" xfId="0" applyNumberFormat="1" applyFont="1" applyBorder="1" applyAlignment="1">
      <alignment horizontal="left" vertical="top" wrapText="1"/>
    </xf>
    <xf numFmtId="4" fontId="14" fillId="0" borderId="3" xfId="0" applyNumberFormat="1" applyFont="1" applyBorder="1" applyAlignment="1">
      <alignment horizontal="left" vertical="top" wrapText="1"/>
    </xf>
    <xf numFmtId="0" fontId="0" fillId="0" borderId="18" xfId="0" applyFill="1" applyBorder="1" applyAlignment="1">
      <alignment horizontal="left" vertical="top" wrapText="1"/>
    </xf>
    <xf numFmtId="0" fontId="0" fillId="0" borderId="11" xfId="0" applyFill="1" applyBorder="1" applyAlignment="1">
      <alignment horizontal="left" vertical="top" wrapText="1"/>
    </xf>
    <xf numFmtId="0" fontId="0" fillId="0" borderId="9" xfId="0" applyFill="1" applyBorder="1" applyAlignment="1">
      <alignment horizontal="left" vertical="top" wrapText="1"/>
    </xf>
    <xf numFmtId="0" fontId="1" fillId="0" borderId="2" xfId="0" applyFont="1" applyFill="1" applyBorder="1" applyAlignment="1">
      <alignment horizontal="left" vertical="top"/>
    </xf>
    <xf numFmtId="0" fontId="1" fillId="0" borderId="10" xfId="0" applyFont="1" applyFill="1" applyBorder="1" applyAlignment="1">
      <alignment horizontal="left" vertical="top"/>
    </xf>
    <xf numFmtId="0" fontId="1" fillId="0" borderId="3" xfId="0" applyFont="1" applyFill="1" applyBorder="1" applyAlignment="1">
      <alignment horizontal="left" vertical="top"/>
    </xf>
    <xf numFmtId="0" fontId="0" fillId="0" borderId="2" xfId="0" applyFill="1" applyBorder="1" applyAlignment="1">
      <alignment horizontal="center" vertical="top" wrapText="1"/>
    </xf>
    <xf numFmtId="0" fontId="0" fillId="0" borderId="10" xfId="0" applyFill="1" applyBorder="1" applyAlignment="1">
      <alignment horizontal="center" vertical="top" wrapText="1"/>
    </xf>
    <xf numFmtId="0" fontId="0" fillId="0" borderId="3" xfId="0" applyFill="1" applyBorder="1" applyAlignment="1">
      <alignment horizontal="center" vertical="top" wrapText="1"/>
    </xf>
    <xf numFmtId="0" fontId="14" fillId="0" borderId="18" xfId="0" applyFont="1" applyFill="1" applyBorder="1" applyAlignment="1">
      <alignment horizontal="left" vertical="top" wrapText="1"/>
    </xf>
    <xf numFmtId="0" fontId="14" fillId="0" borderId="11" xfId="0" applyFont="1" applyFill="1" applyBorder="1" applyAlignment="1">
      <alignment horizontal="left" vertical="top" wrapText="1"/>
    </xf>
    <xf numFmtId="0" fontId="14" fillId="0" borderId="9" xfId="0" applyFont="1" applyFill="1" applyBorder="1" applyAlignment="1">
      <alignment horizontal="left" vertical="top" wrapText="1"/>
    </xf>
    <xf numFmtId="0" fontId="18" fillId="0" borderId="2" xfId="0" applyFont="1" applyFill="1" applyBorder="1" applyAlignment="1">
      <alignment horizontal="left" vertical="top" wrapText="1"/>
    </xf>
    <xf numFmtId="0" fontId="18" fillId="0" borderId="10" xfId="0" applyFont="1" applyFill="1" applyBorder="1" applyAlignment="1">
      <alignment horizontal="left" vertical="top" wrapText="1"/>
    </xf>
    <xf numFmtId="0" fontId="18" fillId="0" borderId="3" xfId="0" applyFont="1" applyFill="1" applyBorder="1" applyAlignment="1">
      <alignment horizontal="left" vertical="top" wrapText="1"/>
    </xf>
  </cellXfs>
  <cellStyles count="1">
    <cellStyle name="Įprastas" xfId="0" builtinId="0"/>
  </cellStyles>
  <dxfs count="1">
    <dxf>
      <font>
        <b val="0"/>
        <i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30480</xdr:colOff>
          <xdr:row>11</xdr:row>
          <xdr:rowOff>0</xdr:rowOff>
        </xdr:from>
        <xdr:to>
          <xdr:col>3</xdr:col>
          <xdr:colOff>68580</xdr:colOff>
          <xdr:row>12</xdr:row>
          <xdr:rowOff>7620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17</xdr:row>
          <xdr:rowOff>0</xdr:rowOff>
        </xdr:from>
        <xdr:to>
          <xdr:col>3</xdr:col>
          <xdr:colOff>68580</xdr:colOff>
          <xdr:row>18</xdr:row>
          <xdr:rowOff>7620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14</xdr:row>
          <xdr:rowOff>0</xdr:rowOff>
        </xdr:from>
        <xdr:to>
          <xdr:col>5</xdr:col>
          <xdr:colOff>198120</xdr:colOff>
          <xdr:row>15</xdr:row>
          <xdr:rowOff>7620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15</xdr:row>
          <xdr:rowOff>0</xdr:rowOff>
        </xdr:from>
        <xdr:to>
          <xdr:col>5</xdr:col>
          <xdr:colOff>198120</xdr:colOff>
          <xdr:row>16</xdr:row>
          <xdr:rowOff>7620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50</xdr:row>
          <xdr:rowOff>0</xdr:rowOff>
        </xdr:from>
        <xdr:to>
          <xdr:col>3</xdr:col>
          <xdr:colOff>190500</xdr:colOff>
          <xdr:row>50</xdr:row>
          <xdr:rowOff>160020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55</xdr:row>
          <xdr:rowOff>0</xdr:rowOff>
        </xdr:from>
        <xdr:to>
          <xdr:col>3</xdr:col>
          <xdr:colOff>182880</xdr:colOff>
          <xdr:row>55</xdr:row>
          <xdr:rowOff>190500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106</xdr:row>
          <xdr:rowOff>0</xdr:rowOff>
        </xdr:from>
        <xdr:to>
          <xdr:col>3</xdr:col>
          <xdr:colOff>190500</xdr:colOff>
          <xdr:row>106</xdr:row>
          <xdr:rowOff>160020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108</xdr:row>
          <xdr:rowOff>0</xdr:rowOff>
        </xdr:from>
        <xdr:to>
          <xdr:col>3</xdr:col>
          <xdr:colOff>190500</xdr:colOff>
          <xdr:row>108</xdr:row>
          <xdr:rowOff>160020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1325880</xdr:colOff>
          <xdr:row>393</xdr:row>
          <xdr:rowOff>182880</xdr:rowOff>
        </xdr:from>
        <xdr:to>
          <xdr:col>1</xdr:col>
          <xdr:colOff>0</xdr:colOff>
          <xdr:row>395</xdr:row>
          <xdr:rowOff>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1325880</xdr:colOff>
          <xdr:row>397</xdr:row>
          <xdr:rowOff>38100</xdr:rowOff>
        </xdr:from>
        <xdr:to>
          <xdr:col>1</xdr:col>
          <xdr:colOff>68580</xdr:colOff>
          <xdr:row>398</xdr:row>
          <xdr:rowOff>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428</xdr:row>
          <xdr:rowOff>83820</xdr:rowOff>
        </xdr:from>
        <xdr:to>
          <xdr:col>13</xdr:col>
          <xdr:colOff>144780</xdr:colOff>
          <xdr:row>429</xdr:row>
          <xdr:rowOff>114300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434</xdr:row>
          <xdr:rowOff>198120</xdr:rowOff>
        </xdr:from>
        <xdr:to>
          <xdr:col>13</xdr:col>
          <xdr:colOff>144780</xdr:colOff>
          <xdr:row>436</xdr:row>
          <xdr:rowOff>7620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435</xdr:row>
          <xdr:rowOff>190500</xdr:rowOff>
        </xdr:from>
        <xdr:to>
          <xdr:col>13</xdr:col>
          <xdr:colOff>144780</xdr:colOff>
          <xdr:row>437</xdr:row>
          <xdr:rowOff>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433</xdr:row>
          <xdr:rowOff>198120</xdr:rowOff>
        </xdr:from>
        <xdr:to>
          <xdr:col>13</xdr:col>
          <xdr:colOff>144780</xdr:colOff>
          <xdr:row>435</xdr:row>
          <xdr:rowOff>7620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437</xdr:row>
          <xdr:rowOff>76200</xdr:rowOff>
        </xdr:from>
        <xdr:to>
          <xdr:col>13</xdr:col>
          <xdr:colOff>144780</xdr:colOff>
          <xdr:row>438</xdr:row>
          <xdr:rowOff>106680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438</xdr:row>
          <xdr:rowOff>190500</xdr:rowOff>
        </xdr:from>
        <xdr:to>
          <xdr:col>13</xdr:col>
          <xdr:colOff>144780</xdr:colOff>
          <xdr:row>440</xdr:row>
          <xdr:rowOff>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439</xdr:row>
          <xdr:rowOff>198120</xdr:rowOff>
        </xdr:from>
        <xdr:to>
          <xdr:col>13</xdr:col>
          <xdr:colOff>144780</xdr:colOff>
          <xdr:row>441</xdr:row>
          <xdr:rowOff>7620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ustom 1">
      <a:majorFont>
        <a:latin typeface="Times New Roman"/>
        <a:ea typeface=""/>
        <a:cs typeface=""/>
      </a:majorFont>
      <a:minorFont>
        <a:latin typeface="Times New Roman"/>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498"/>
  <sheetViews>
    <sheetView tabSelected="1" view="pageLayout" topLeftCell="A7" zoomScaleNormal="100" workbookViewId="0">
      <selection activeCell="AC17" sqref="AC17"/>
    </sheetView>
  </sheetViews>
  <sheetFormatPr defaultColWidth="9" defaultRowHeight="13.8" x14ac:dyDescent="0.25"/>
  <cols>
    <col min="1" max="1" width="23.44140625" customWidth="1"/>
    <col min="2" max="2" width="8" customWidth="1"/>
    <col min="3" max="7" width="3" customWidth="1"/>
    <col min="8" max="8" width="3.44140625" customWidth="1"/>
    <col min="9" max="39" width="3" customWidth="1"/>
  </cols>
  <sheetData>
    <row r="1" spans="2:28" ht="15.6" x14ac:dyDescent="0.25">
      <c r="B1" s="3"/>
      <c r="C1" s="21"/>
      <c r="D1" s="21"/>
      <c r="E1" s="21"/>
      <c r="F1" s="21"/>
      <c r="I1" s="21"/>
      <c r="AB1" s="21" t="s">
        <v>81</v>
      </c>
    </row>
    <row r="2" spans="2:28" ht="15.6" x14ac:dyDescent="0.25">
      <c r="B2" s="3"/>
      <c r="C2" s="21"/>
      <c r="D2" s="21"/>
      <c r="E2" s="21"/>
      <c r="F2" s="21"/>
      <c r="I2" s="21"/>
      <c r="AB2" s="21" t="s">
        <v>82</v>
      </c>
    </row>
    <row r="3" spans="2:28" ht="15.6" x14ac:dyDescent="0.25">
      <c r="B3" s="3"/>
      <c r="C3" s="21"/>
      <c r="D3" s="21"/>
      <c r="E3" s="21"/>
      <c r="F3" s="21"/>
      <c r="I3" s="21"/>
      <c r="AB3" s="21" t="s">
        <v>83</v>
      </c>
    </row>
    <row r="4" spans="2:28" ht="15.6" x14ac:dyDescent="0.25">
      <c r="B4" s="3"/>
      <c r="C4" s="21"/>
      <c r="D4" s="21"/>
      <c r="E4" s="21"/>
      <c r="F4" s="21"/>
      <c r="I4" s="21"/>
      <c r="AB4" s="21" t="s">
        <v>84</v>
      </c>
    </row>
    <row r="5" spans="2:28" ht="15.6" x14ac:dyDescent="0.25">
      <c r="B5" s="3"/>
      <c r="C5" s="21"/>
      <c r="D5" s="21"/>
      <c r="E5" s="21"/>
      <c r="F5" s="21"/>
      <c r="I5" s="21"/>
      <c r="AB5" s="21" t="s">
        <v>85</v>
      </c>
    </row>
    <row r="6" spans="2:28" ht="15.6" x14ac:dyDescent="0.25">
      <c r="B6" s="3"/>
      <c r="C6" s="21"/>
      <c r="D6" s="21"/>
      <c r="E6" s="21"/>
      <c r="F6" s="21"/>
      <c r="I6" s="21"/>
      <c r="AB6" s="21" t="s">
        <v>86</v>
      </c>
    </row>
    <row r="7" spans="2:28" ht="15.75" x14ac:dyDescent="0.25">
      <c r="B7" s="4"/>
      <c r="I7" s="20"/>
      <c r="J7" s="20"/>
    </row>
    <row r="8" spans="2:28" ht="15.6" x14ac:dyDescent="0.3">
      <c r="B8" s="4"/>
      <c r="I8" s="151"/>
      <c r="P8" s="152" t="s">
        <v>272</v>
      </c>
    </row>
    <row r="9" spans="2:28" ht="15.75" x14ac:dyDescent="0.25">
      <c r="B9" s="2"/>
    </row>
    <row r="10" spans="2:28" ht="15.6" x14ac:dyDescent="0.25">
      <c r="B10" s="5"/>
      <c r="P10" s="5" t="s">
        <v>271</v>
      </c>
    </row>
    <row r="11" spans="2:28" ht="15.75" x14ac:dyDescent="0.25">
      <c r="B11" s="2"/>
    </row>
    <row r="12" spans="2:28" ht="15.6" x14ac:dyDescent="0.3">
      <c r="B12" s="150"/>
      <c r="C12" s="12" t="s">
        <v>88</v>
      </c>
    </row>
    <row r="13" spans="2:28" ht="15.6" x14ac:dyDescent="0.3">
      <c r="C13" s="12" t="s">
        <v>87</v>
      </c>
    </row>
    <row r="14" spans="2:28" ht="15" x14ac:dyDescent="0.25">
      <c r="B14" s="7"/>
    </row>
    <row r="15" spans="2:28" ht="15.75" x14ac:dyDescent="0.25">
      <c r="C15" s="150"/>
      <c r="D15" s="1" t="s">
        <v>89</v>
      </c>
    </row>
    <row r="16" spans="2:28" ht="15.75" x14ac:dyDescent="0.25">
      <c r="C16" s="150"/>
      <c r="D16" s="1" t="s">
        <v>90</v>
      </c>
    </row>
    <row r="18" spans="1:39" ht="15.6" x14ac:dyDescent="0.3">
      <c r="B18" s="150"/>
      <c r="C18" s="12" t="s">
        <v>294</v>
      </c>
    </row>
    <row r="19" spans="1:39" ht="15.75" x14ac:dyDescent="0.25">
      <c r="B19" s="6"/>
    </row>
    <row r="20" spans="1:39" ht="15.75" x14ac:dyDescent="0.25">
      <c r="B20" s="6"/>
    </row>
    <row r="21" spans="1:39" ht="15" customHeight="1" x14ac:dyDescent="0.25">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row>
    <row r="22" spans="1:39" ht="15.6" x14ac:dyDescent="0.25">
      <c r="P22" s="6" t="s">
        <v>0</v>
      </c>
    </row>
    <row r="23" spans="1:39" ht="15.75" x14ac:dyDescent="0.25">
      <c r="B23" s="6"/>
    </row>
    <row r="24" spans="1:39" ht="15.75" x14ac:dyDescent="0.25">
      <c r="J24" s="305"/>
      <c r="K24" s="305"/>
      <c r="L24" s="305"/>
      <c r="M24" s="305"/>
      <c r="N24" s="305"/>
      <c r="O24" s="305"/>
      <c r="Q24" s="149" t="s">
        <v>43</v>
      </c>
      <c r="R24" s="301"/>
      <c r="S24" s="301"/>
      <c r="T24" s="301"/>
      <c r="U24" s="301"/>
      <c r="V24" s="301"/>
    </row>
    <row r="25" spans="1:39" ht="15.75" x14ac:dyDescent="0.25">
      <c r="L25" s="303" t="s">
        <v>1</v>
      </c>
      <c r="M25" s="304"/>
    </row>
    <row r="26" spans="1:39" ht="15.75" x14ac:dyDescent="0.25">
      <c r="E26" s="8"/>
    </row>
    <row r="27" spans="1:39" ht="15.75" x14ac:dyDescent="0.25">
      <c r="B27" s="6"/>
    </row>
    <row r="28" spans="1:39" ht="15.75" customHeight="1" x14ac:dyDescent="0.25">
      <c r="A28" s="9" t="s">
        <v>2</v>
      </c>
      <c r="B28" s="21"/>
      <c r="C28" s="302" t="s">
        <v>3</v>
      </c>
      <c r="D28" s="302"/>
      <c r="E28" s="302"/>
      <c r="F28" s="302"/>
      <c r="G28" s="302"/>
      <c r="H28" s="302"/>
      <c r="I28" s="302"/>
      <c r="J28" s="302"/>
      <c r="K28" s="302"/>
      <c r="L28" s="302"/>
      <c r="M28" s="302"/>
      <c r="N28" s="302"/>
      <c r="O28" s="302"/>
      <c r="P28" s="302"/>
      <c r="Q28" s="302"/>
      <c r="R28" s="302"/>
      <c r="S28" s="302"/>
      <c r="T28" s="302"/>
      <c r="U28" s="302"/>
      <c r="V28" s="302"/>
      <c r="W28" s="302"/>
      <c r="X28" s="302"/>
      <c r="Y28" s="302"/>
      <c r="Z28" s="302"/>
      <c r="AA28" s="302"/>
      <c r="AB28" s="302"/>
      <c r="AC28" s="302"/>
      <c r="AD28" s="302"/>
      <c r="AE28" s="302"/>
      <c r="AF28" s="302"/>
      <c r="AG28" s="302"/>
      <c r="AH28" s="302"/>
      <c r="AI28" s="302"/>
      <c r="AJ28" s="302"/>
      <c r="AK28" s="302"/>
      <c r="AL28" s="302"/>
      <c r="AM28" s="302"/>
    </row>
    <row r="29" spans="1:39" ht="15.75" x14ac:dyDescent="0.25">
      <c r="B29" s="9"/>
      <c r="C29" s="21"/>
      <c r="D29" s="21"/>
      <c r="E29" s="23"/>
      <c r="F29" s="29"/>
      <c r="G29" s="29"/>
      <c r="H29" s="29"/>
      <c r="I29" s="29"/>
      <c r="J29" s="29"/>
      <c r="K29" s="29"/>
    </row>
    <row r="30" spans="1:39" ht="15.75" customHeight="1" x14ac:dyDescent="0.25">
      <c r="A30" s="9" t="s">
        <v>4</v>
      </c>
      <c r="B30" s="21"/>
      <c r="C30" s="302" t="s">
        <v>5</v>
      </c>
      <c r="D30" s="302"/>
      <c r="E30" s="302"/>
      <c r="F30" s="302"/>
      <c r="G30" s="302"/>
      <c r="H30" s="302"/>
      <c r="I30" s="302"/>
      <c r="J30" s="302"/>
      <c r="K30" s="302"/>
      <c r="L30" s="302"/>
      <c r="M30" s="302"/>
      <c r="N30" s="302"/>
      <c r="O30" s="302"/>
      <c r="P30" s="302"/>
      <c r="Q30" s="302"/>
      <c r="R30" s="302"/>
      <c r="S30" s="302"/>
      <c r="T30" s="302"/>
      <c r="U30" s="302"/>
      <c r="V30" s="302"/>
      <c r="W30" s="302"/>
      <c r="X30" s="302"/>
      <c r="Y30" s="302"/>
      <c r="Z30" s="302"/>
      <c r="AA30" s="302"/>
      <c r="AB30" s="302"/>
      <c r="AC30" s="302"/>
      <c r="AD30" s="302"/>
      <c r="AE30" s="302"/>
      <c r="AF30" s="302"/>
      <c r="AG30" s="302"/>
      <c r="AH30" s="302"/>
      <c r="AI30" s="302"/>
      <c r="AJ30" s="302"/>
      <c r="AK30" s="302"/>
      <c r="AL30" s="302"/>
      <c r="AM30" s="302"/>
    </row>
    <row r="31" spans="1:39" ht="15.6" x14ac:dyDescent="0.25">
      <c r="B31" s="9"/>
      <c r="C31" s="302"/>
      <c r="D31" s="302"/>
      <c r="E31" s="302"/>
      <c r="F31" s="302"/>
      <c r="G31" s="302"/>
      <c r="H31" s="302"/>
      <c r="I31" s="302"/>
      <c r="J31" s="302"/>
      <c r="K31" s="302"/>
      <c r="L31" s="302"/>
      <c r="M31" s="302"/>
      <c r="N31" s="302"/>
      <c r="O31" s="302"/>
      <c r="P31" s="302"/>
      <c r="Q31" s="302"/>
      <c r="R31" s="302"/>
      <c r="S31" s="302"/>
      <c r="T31" s="302"/>
      <c r="U31" s="302"/>
      <c r="V31" s="302"/>
      <c r="W31" s="302"/>
      <c r="X31" s="302"/>
      <c r="Y31" s="302"/>
      <c r="Z31" s="302"/>
      <c r="AA31" s="302"/>
      <c r="AB31" s="302"/>
      <c r="AC31" s="302"/>
      <c r="AD31" s="302"/>
      <c r="AE31" s="302"/>
      <c r="AF31" s="302"/>
      <c r="AG31" s="302"/>
      <c r="AH31" s="302"/>
      <c r="AI31" s="302"/>
      <c r="AJ31" s="302"/>
      <c r="AK31" s="302"/>
      <c r="AL31" s="302"/>
      <c r="AM31" s="302"/>
    </row>
    <row r="32" spans="1:39" ht="15.6" x14ac:dyDescent="0.25">
      <c r="B32" s="9"/>
      <c r="C32" s="302"/>
      <c r="D32" s="302"/>
      <c r="E32" s="302"/>
      <c r="F32" s="302"/>
      <c r="G32" s="302"/>
      <c r="H32" s="302"/>
      <c r="I32" s="302"/>
      <c r="J32" s="302"/>
      <c r="K32" s="302"/>
      <c r="L32" s="302"/>
      <c r="M32" s="302"/>
      <c r="N32" s="302"/>
      <c r="O32" s="302"/>
      <c r="P32" s="302"/>
      <c r="Q32" s="302"/>
      <c r="R32" s="302"/>
      <c r="S32" s="302"/>
      <c r="T32" s="302"/>
      <c r="U32" s="302"/>
      <c r="V32" s="302"/>
      <c r="W32" s="302"/>
      <c r="X32" s="302"/>
      <c r="Y32" s="302"/>
      <c r="Z32" s="302"/>
      <c r="AA32" s="302"/>
      <c r="AB32" s="302"/>
      <c r="AC32" s="302"/>
      <c r="AD32" s="302"/>
      <c r="AE32" s="302"/>
      <c r="AF32" s="302"/>
      <c r="AG32" s="302"/>
      <c r="AH32" s="302"/>
      <c r="AI32" s="302"/>
      <c r="AJ32" s="302"/>
      <c r="AK32" s="302"/>
      <c r="AL32" s="302"/>
      <c r="AM32" s="302"/>
    </row>
    <row r="33" spans="1:39" ht="15.75" x14ac:dyDescent="0.25">
      <c r="B33" s="9"/>
      <c r="C33" s="21"/>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c r="AJ33" s="153"/>
      <c r="AK33" s="153"/>
      <c r="AL33" s="153"/>
      <c r="AM33" s="153"/>
    </row>
    <row r="34" spans="1:39" ht="15.75" x14ac:dyDescent="0.25">
      <c r="B34" s="9"/>
      <c r="N34" s="153"/>
      <c r="O34" s="153"/>
      <c r="P34" s="153"/>
      <c r="Q34" s="153"/>
      <c r="R34" s="153"/>
      <c r="S34" s="153"/>
      <c r="T34" s="153"/>
      <c r="U34" s="153"/>
      <c r="V34" s="153"/>
      <c r="W34" s="153"/>
      <c r="X34" s="153"/>
      <c r="Y34" s="153"/>
      <c r="Z34" s="153"/>
      <c r="AA34" s="153"/>
      <c r="AB34" s="153"/>
      <c r="AC34" s="153"/>
      <c r="AD34" s="153"/>
      <c r="AE34" s="153"/>
      <c r="AF34" s="153"/>
      <c r="AG34" s="153"/>
      <c r="AH34" s="153"/>
      <c r="AI34" s="153"/>
      <c r="AJ34" s="153"/>
      <c r="AK34" s="153"/>
      <c r="AL34" s="153"/>
      <c r="AM34" s="153"/>
    </row>
    <row r="35" spans="1:39" ht="15.75" customHeight="1" x14ac:dyDescent="0.25">
      <c r="A35" s="9" t="s">
        <v>6</v>
      </c>
      <c r="C35" s="294" t="s">
        <v>275</v>
      </c>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294"/>
      <c r="AL35" s="294"/>
      <c r="AM35" s="294"/>
    </row>
    <row r="36" spans="1:39" ht="15.6" x14ac:dyDescent="0.25">
      <c r="B36" s="9"/>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294"/>
      <c r="AL36" s="294"/>
      <c r="AM36" s="294"/>
    </row>
    <row r="37" spans="1:39" ht="15.6" x14ac:dyDescent="0.25">
      <c r="B37" s="9"/>
      <c r="D37" s="29"/>
      <c r="E37" s="29"/>
      <c r="F37" s="29"/>
      <c r="G37" s="29"/>
      <c r="H37" s="29"/>
      <c r="I37" s="29"/>
      <c r="J37" s="29"/>
      <c r="K37" s="29"/>
      <c r="L37" s="29"/>
      <c r="M37" s="29"/>
      <c r="N37" s="153"/>
      <c r="O37" s="153"/>
      <c r="P37" s="153"/>
      <c r="Q37" s="153"/>
      <c r="R37" s="153"/>
      <c r="S37" s="153"/>
      <c r="T37" s="153"/>
      <c r="U37" s="153"/>
      <c r="V37" s="153"/>
      <c r="W37" s="153"/>
      <c r="X37" s="153"/>
      <c r="Y37" s="153"/>
      <c r="Z37" s="153"/>
      <c r="AA37" s="153"/>
      <c r="AB37" s="153"/>
      <c r="AC37" s="153"/>
      <c r="AD37" s="153"/>
      <c r="AE37" s="153"/>
      <c r="AF37" s="153"/>
      <c r="AG37" s="153"/>
      <c r="AH37" s="153"/>
      <c r="AI37" s="153"/>
      <c r="AJ37" s="153"/>
      <c r="AK37" s="153"/>
      <c r="AL37" s="153"/>
      <c r="AM37" s="153"/>
    </row>
    <row r="38" spans="1:39" ht="15.6" x14ac:dyDescent="0.25">
      <c r="B38" s="9"/>
      <c r="N38" s="153"/>
      <c r="O38" s="153"/>
      <c r="P38" s="153"/>
      <c r="Q38" s="153"/>
      <c r="R38" s="153"/>
      <c r="S38" s="153"/>
      <c r="T38" s="153"/>
      <c r="U38" s="153"/>
      <c r="V38" s="153"/>
      <c r="W38" s="153"/>
      <c r="X38" s="153"/>
      <c r="Y38" s="153"/>
      <c r="Z38" s="153"/>
      <c r="AA38" s="153"/>
      <c r="AB38" s="153"/>
      <c r="AC38" s="153"/>
      <c r="AD38" s="153"/>
      <c r="AE38" s="153"/>
      <c r="AF38" s="153"/>
      <c r="AG38" s="153"/>
      <c r="AH38" s="153"/>
      <c r="AI38" s="153"/>
      <c r="AJ38" s="153"/>
      <c r="AK38" s="153"/>
      <c r="AL38" s="153"/>
      <c r="AM38" s="153"/>
    </row>
    <row r="39" spans="1:39" ht="15.75" customHeight="1" x14ac:dyDescent="0.25">
      <c r="A39" s="9" t="s">
        <v>276</v>
      </c>
      <c r="C39" s="294" t="s">
        <v>273</v>
      </c>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294"/>
      <c r="AL39" s="294"/>
      <c r="AM39" s="294"/>
    </row>
    <row r="40" spans="1:39" ht="15.6" x14ac:dyDescent="0.25">
      <c r="B40" s="11"/>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294"/>
      <c r="AL40" s="294"/>
      <c r="AM40" s="294"/>
    </row>
    <row r="41" spans="1:39" ht="15.6" x14ac:dyDescent="0.25">
      <c r="B41" s="11"/>
      <c r="C41" s="21"/>
      <c r="E41" s="27"/>
      <c r="F41" s="28"/>
      <c r="G41" s="28"/>
      <c r="H41" s="28"/>
      <c r="I41" s="28"/>
      <c r="J41" s="28"/>
      <c r="K41" s="29"/>
      <c r="N41" s="153"/>
      <c r="O41" s="153"/>
      <c r="P41" s="153"/>
      <c r="Q41" s="153"/>
      <c r="R41" s="153"/>
      <c r="S41" s="153"/>
      <c r="T41" s="153"/>
      <c r="U41" s="153"/>
      <c r="V41" s="153"/>
      <c r="W41" s="153"/>
      <c r="X41" s="153"/>
      <c r="Y41" s="153"/>
      <c r="Z41" s="153"/>
      <c r="AA41" s="153"/>
      <c r="AB41" s="153"/>
      <c r="AC41" s="153"/>
      <c r="AD41" s="153"/>
      <c r="AE41" s="153"/>
      <c r="AF41" s="153"/>
      <c r="AG41" s="153"/>
      <c r="AH41" s="153"/>
      <c r="AI41" s="153"/>
      <c r="AJ41" s="153"/>
      <c r="AK41" s="153"/>
      <c r="AL41" s="153"/>
      <c r="AM41" s="153"/>
    </row>
    <row r="42" spans="1:39" ht="15.6" x14ac:dyDescent="0.3">
      <c r="A42" s="25" t="s">
        <v>91</v>
      </c>
      <c r="N42" s="153"/>
      <c r="O42" s="153"/>
      <c r="P42" s="153"/>
      <c r="Q42" s="153"/>
      <c r="R42" s="153"/>
      <c r="S42" s="153"/>
      <c r="T42" s="153"/>
      <c r="U42" s="153"/>
      <c r="V42" s="153"/>
      <c r="W42" s="153"/>
      <c r="X42" s="153"/>
      <c r="Y42" s="153"/>
      <c r="Z42" s="153"/>
      <c r="AA42" s="153"/>
      <c r="AB42" s="153"/>
      <c r="AC42" s="153"/>
      <c r="AD42" s="153"/>
      <c r="AE42" s="153"/>
      <c r="AF42" s="153"/>
      <c r="AG42" s="153"/>
      <c r="AH42" s="153"/>
      <c r="AI42" s="153"/>
      <c r="AJ42" s="153"/>
      <c r="AK42" s="153"/>
      <c r="AL42" s="153"/>
      <c r="AM42" s="153"/>
    </row>
    <row r="43" spans="1:39" ht="15.6" x14ac:dyDescent="0.3">
      <c r="A43" s="25"/>
      <c r="N43" s="153"/>
      <c r="O43" s="153"/>
      <c r="P43" s="153"/>
      <c r="Q43" s="153"/>
      <c r="R43" s="153"/>
      <c r="S43" s="153"/>
      <c r="T43" s="153"/>
      <c r="U43" s="153"/>
      <c r="V43" s="153"/>
      <c r="W43" s="153"/>
      <c r="X43" s="153"/>
      <c r="Y43" s="153"/>
      <c r="Z43" s="153"/>
      <c r="AA43" s="153"/>
      <c r="AB43" s="153"/>
      <c r="AC43" s="153"/>
      <c r="AD43" s="153"/>
      <c r="AE43" s="153"/>
      <c r="AF43" s="153"/>
      <c r="AG43" s="153"/>
      <c r="AH43" s="153"/>
      <c r="AI43" s="153"/>
      <c r="AJ43" s="153"/>
      <c r="AK43" s="153"/>
      <c r="AL43" s="153"/>
      <c r="AM43" s="153"/>
    </row>
    <row r="44" spans="1:39" ht="15.6" x14ac:dyDescent="0.3">
      <c r="A44" s="60" t="s">
        <v>7</v>
      </c>
      <c r="B44" s="29"/>
      <c r="C44" s="27"/>
      <c r="D44" s="29"/>
      <c r="E44" s="29"/>
      <c r="F44" s="29"/>
      <c r="G44" s="29"/>
      <c r="H44" s="29"/>
      <c r="I44" s="29"/>
      <c r="J44" s="29"/>
      <c r="K44" s="29"/>
      <c r="N44" s="153"/>
      <c r="O44" s="153"/>
      <c r="P44" s="153"/>
      <c r="Q44" s="153"/>
      <c r="R44" s="153"/>
      <c r="S44" s="153"/>
      <c r="T44" s="153"/>
      <c r="U44" s="153"/>
      <c r="V44" s="153"/>
      <c r="W44" s="153"/>
      <c r="X44" s="153"/>
      <c r="Y44" s="153"/>
      <c r="Z44" s="153"/>
      <c r="AA44" s="153"/>
      <c r="AB44" s="153"/>
      <c r="AC44" s="153"/>
      <c r="AD44" s="153"/>
      <c r="AE44" s="153"/>
      <c r="AF44" s="153"/>
      <c r="AG44" s="153"/>
      <c r="AH44" s="153"/>
      <c r="AI44" s="153"/>
      <c r="AJ44" s="153"/>
      <c r="AK44" s="153"/>
      <c r="AL44" s="153"/>
      <c r="AM44" s="153"/>
    </row>
    <row r="45" spans="1:39" ht="15.6" x14ac:dyDescent="0.25">
      <c r="B45" s="26"/>
      <c r="C45" s="26"/>
      <c r="N45" s="153"/>
      <c r="O45" s="153"/>
      <c r="P45" s="153"/>
      <c r="Q45" s="153"/>
      <c r="R45" s="153"/>
      <c r="S45" s="153"/>
      <c r="T45" s="153"/>
      <c r="U45" s="153"/>
      <c r="V45" s="153"/>
      <c r="W45" s="153"/>
      <c r="X45" s="153"/>
      <c r="Y45" s="153"/>
      <c r="Z45" s="153"/>
      <c r="AA45" s="153"/>
      <c r="AB45" s="153"/>
      <c r="AC45" s="153"/>
      <c r="AD45" s="153"/>
      <c r="AE45" s="153"/>
      <c r="AF45" s="153"/>
      <c r="AG45" s="153"/>
      <c r="AH45" s="153"/>
      <c r="AI45" s="153"/>
      <c r="AJ45" s="153"/>
      <c r="AK45" s="153"/>
      <c r="AL45" s="153"/>
      <c r="AM45" s="153"/>
    </row>
    <row r="46" spans="1:39" ht="15.6" x14ac:dyDescent="0.3">
      <c r="A46" s="1" t="s">
        <v>237</v>
      </c>
      <c r="B46" s="31"/>
      <c r="C46" s="292" t="s">
        <v>274</v>
      </c>
      <c r="D46" s="292"/>
      <c r="E46" s="292"/>
      <c r="F46" s="292"/>
      <c r="G46" s="292"/>
      <c r="H46" s="292"/>
      <c r="I46" s="292"/>
      <c r="J46" s="292"/>
      <c r="K46" s="292"/>
      <c r="L46" s="292"/>
      <c r="M46" s="292"/>
      <c r="N46" s="292"/>
      <c r="O46" s="292"/>
      <c r="P46" s="292"/>
      <c r="Q46" s="292"/>
      <c r="R46" s="292"/>
      <c r="S46" s="292"/>
      <c r="T46" s="292"/>
      <c r="U46" s="292"/>
      <c r="V46" s="292"/>
      <c r="W46" s="292"/>
      <c r="X46" s="292"/>
      <c r="Y46" s="292"/>
      <c r="Z46" s="292"/>
      <c r="AA46" s="292"/>
      <c r="AB46" s="292"/>
      <c r="AC46" s="292"/>
      <c r="AD46" s="292"/>
      <c r="AE46" s="292"/>
      <c r="AF46" s="292"/>
      <c r="AG46" s="292"/>
      <c r="AH46" s="292"/>
      <c r="AI46" s="292"/>
      <c r="AJ46" s="292"/>
      <c r="AK46" s="292"/>
      <c r="AL46" s="292"/>
      <c r="AM46" s="292"/>
    </row>
    <row r="47" spans="1:39" ht="15.6" x14ac:dyDescent="0.25">
      <c r="A47" s="30"/>
      <c r="B47" s="31"/>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2"/>
      <c r="AL47" s="292"/>
      <c r="AM47" s="292"/>
    </row>
    <row r="48" spans="1:39" ht="15.6" x14ac:dyDescent="0.3">
      <c r="A48" s="30"/>
      <c r="B48" s="31"/>
      <c r="D48" s="1"/>
      <c r="N48" s="153"/>
      <c r="O48" s="153"/>
      <c r="P48" s="153"/>
      <c r="Q48" s="153"/>
      <c r="R48" s="153"/>
      <c r="S48" s="153"/>
      <c r="T48" s="153"/>
      <c r="U48" s="153"/>
      <c r="V48" s="153"/>
      <c r="W48" s="153"/>
      <c r="X48" s="153"/>
      <c r="Y48" s="153"/>
      <c r="Z48" s="153"/>
      <c r="AA48" s="153"/>
      <c r="AB48" s="153"/>
      <c r="AC48" s="153"/>
      <c r="AD48" s="153"/>
      <c r="AE48" s="153"/>
      <c r="AF48" s="153"/>
      <c r="AG48" s="153"/>
      <c r="AH48" s="153"/>
      <c r="AI48" s="153"/>
      <c r="AJ48" s="153"/>
      <c r="AK48" s="153"/>
      <c r="AL48" s="153"/>
      <c r="AM48" s="153"/>
    </row>
    <row r="49" spans="1:39" ht="15.6" x14ac:dyDescent="0.3">
      <c r="A49" s="1" t="s">
        <v>238</v>
      </c>
      <c r="B49" s="31"/>
      <c r="C49" s="292" t="s">
        <v>277</v>
      </c>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292"/>
      <c r="AL49" s="292"/>
      <c r="AM49" s="292"/>
    </row>
    <row r="50" spans="1:39" ht="15.6" x14ac:dyDescent="0.3">
      <c r="A50" s="1"/>
      <c r="B50" s="31"/>
      <c r="D50" s="1"/>
      <c r="N50" s="153"/>
      <c r="O50" s="153"/>
      <c r="P50" s="153"/>
      <c r="Q50" s="153"/>
      <c r="R50" s="153"/>
      <c r="S50" s="153"/>
      <c r="T50" s="153"/>
      <c r="U50" s="153"/>
      <c r="V50" s="153"/>
      <c r="W50" s="153"/>
      <c r="X50" s="153"/>
      <c r="Y50" s="153"/>
      <c r="Z50" s="153"/>
      <c r="AA50" s="153"/>
      <c r="AB50" s="153"/>
      <c r="AC50" s="153"/>
      <c r="AD50" s="153"/>
      <c r="AE50" s="153"/>
      <c r="AF50" s="153"/>
      <c r="AG50" s="153"/>
      <c r="AH50" s="153"/>
      <c r="AI50" s="153"/>
      <c r="AJ50" s="153"/>
      <c r="AK50" s="153"/>
      <c r="AL50" s="153"/>
      <c r="AM50" s="153"/>
    </row>
    <row r="51" spans="1:39" ht="15.6" x14ac:dyDescent="0.3">
      <c r="A51" s="33" t="s">
        <v>170</v>
      </c>
      <c r="B51" s="52"/>
      <c r="C51" s="150"/>
      <c r="D51" s="61" t="s">
        <v>185</v>
      </c>
      <c r="E51" s="29"/>
      <c r="F51" s="29" t="s">
        <v>186</v>
      </c>
      <c r="G51" s="29"/>
      <c r="H51" s="29"/>
      <c r="I51" s="29"/>
      <c r="J51" s="29"/>
      <c r="K51" s="29"/>
      <c r="L51" s="29"/>
      <c r="M51" s="29"/>
      <c r="N51" s="153"/>
      <c r="O51" s="153"/>
      <c r="P51" s="153"/>
      <c r="Q51" s="153"/>
      <c r="R51" s="153"/>
      <c r="S51" s="153"/>
      <c r="T51" s="153"/>
      <c r="U51" s="153"/>
      <c r="V51" s="153"/>
      <c r="W51" s="153"/>
      <c r="X51" s="153"/>
      <c r="Y51" s="153"/>
      <c r="Z51" s="153"/>
      <c r="AA51" s="153"/>
      <c r="AB51" s="153"/>
      <c r="AC51" s="153"/>
      <c r="AD51" s="153"/>
      <c r="AE51" s="153"/>
      <c r="AF51" s="153"/>
      <c r="AG51" s="153"/>
      <c r="AH51" s="153"/>
      <c r="AI51" s="153"/>
      <c r="AJ51" s="153"/>
      <c r="AK51" s="153"/>
      <c r="AL51" s="153"/>
      <c r="AM51" s="153"/>
    </row>
    <row r="52" spans="1:39" ht="15.75" customHeight="1" x14ac:dyDescent="0.3">
      <c r="A52" s="1" t="s">
        <v>171</v>
      </c>
      <c r="B52" s="31"/>
      <c r="C52" s="293" t="s">
        <v>184</v>
      </c>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293"/>
      <c r="AL52" s="293"/>
      <c r="AM52" s="293"/>
    </row>
    <row r="53" spans="1:39" ht="15.75" customHeight="1" x14ac:dyDescent="0.25">
      <c r="A53" t="s">
        <v>172</v>
      </c>
      <c r="B53" s="36"/>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293"/>
      <c r="AL53" s="293"/>
      <c r="AM53" s="293"/>
    </row>
    <row r="54" spans="1:39" ht="15.6" x14ac:dyDescent="0.25">
      <c r="A54" s="34" t="s">
        <v>92</v>
      </c>
      <c r="B54" s="36"/>
      <c r="C54" s="36"/>
      <c r="N54" s="153"/>
      <c r="O54" s="153"/>
      <c r="P54" s="153"/>
      <c r="Q54" s="153"/>
      <c r="R54" s="153"/>
      <c r="S54" s="153"/>
      <c r="T54" s="153"/>
      <c r="U54" s="153"/>
      <c r="V54" s="153"/>
      <c r="W54" s="153"/>
      <c r="X54" s="153"/>
      <c r="Y54" s="153"/>
      <c r="Z54" s="153"/>
      <c r="AA54" s="153"/>
      <c r="AB54" s="153"/>
      <c r="AC54" s="153"/>
      <c r="AD54" s="153"/>
      <c r="AE54" s="153"/>
      <c r="AF54" s="153"/>
      <c r="AG54" s="153"/>
      <c r="AH54" s="153"/>
      <c r="AI54" s="153"/>
      <c r="AJ54" s="153"/>
      <c r="AK54" s="153"/>
      <c r="AL54" s="153"/>
      <c r="AM54" s="153"/>
    </row>
    <row r="55" spans="1:39" ht="15.6" x14ac:dyDescent="0.3">
      <c r="A55" s="37" t="s">
        <v>93</v>
      </c>
      <c r="B55" s="38"/>
      <c r="C55" s="36"/>
      <c r="D55" s="61"/>
      <c r="E55" s="62"/>
      <c r="F55" s="29"/>
      <c r="G55" s="29"/>
      <c r="H55" s="29"/>
      <c r="I55" s="29"/>
      <c r="J55" s="29"/>
      <c r="K55" s="29"/>
      <c r="L55" s="29"/>
      <c r="M55" s="29"/>
      <c r="N55" s="153"/>
      <c r="O55" s="153"/>
      <c r="P55" s="153"/>
      <c r="Q55" s="153"/>
      <c r="R55" s="153"/>
      <c r="S55" s="153"/>
      <c r="T55" s="153"/>
      <c r="U55" s="153"/>
      <c r="V55" s="153"/>
      <c r="W55" s="153"/>
      <c r="X55" s="153"/>
      <c r="Y55" s="153"/>
      <c r="Z55" s="153"/>
      <c r="AA55" s="153"/>
      <c r="AB55" s="153"/>
      <c r="AC55" s="153"/>
      <c r="AD55" s="153"/>
      <c r="AE55" s="153"/>
      <c r="AF55" s="153"/>
      <c r="AG55" s="153"/>
      <c r="AH55" s="153"/>
      <c r="AI55" s="153"/>
      <c r="AJ55" s="153"/>
      <c r="AK55" s="153"/>
      <c r="AL55" s="153"/>
      <c r="AM55" s="153"/>
    </row>
    <row r="56" spans="1:39" ht="15.6" x14ac:dyDescent="0.3">
      <c r="A56" s="37" t="s">
        <v>94</v>
      </c>
      <c r="B56" s="38"/>
      <c r="C56" s="36"/>
      <c r="D56" s="61" t="s">
        <v>187</v>
      </c>
      <c r="F56" s="29" t="s">
        <v>188</v>
      </c>
      <c r="G56" s="29"/>
      <c r="H56" s="29"/>
      <c r="I56" s="29"/>
      <c r="J56" s="29"/>
      <c r="K56" s="29"/>
      <c r="L56" s="29"/>
      <c r="M56" s="29"/>
      <c r="N56" s="153"/>
      <c r="O56" s="153"/>
      <c r="P56" s="153"/>
      <c r="Q56" s="153"/>
      <c r="R56" s="153"/>
      <c r="S56" s="153"/>
      <c r="T56" s="153"/>
      <c r="U56" s="153"/>
      <c r="V56" s="153"/>
      <c r="W56" s="153"/>
      <c r="X56" s="153"/>
      <c r="Y56" s="153"/>
      <c r="Z56" s="153"/>
      <c r="AA56" s="153"/>
      <c r="AB56" s="153"/>
      <c r="AC56" s="153"/>
      <c r="AD56" s="153"/>
      <c r="AE56" s="153"/>
      <c r="AF56" s="153"/>
      <c r="AG56" s="153"/>
      <c r="AH56" s="153"/>
      <c r="AI56" s="153"/>
      <c r="AJ56" s="153"/>
      <c r="AK56" s="153"/>
      <c r="AL56" s="153"/>
      <c r="AM56" s="153"/>
    </row>
    <row r="57" spans="1:39" ht="15.75" customHeight="1" x14ac:dyDescent="0.25">
      <c r="A57" s="37" t="s">
        <v>95</v>
      </c>
      <c r="B57" s="38"/>
      <c r="C57" s="292" t="s">
        <v>113</v>
      </c>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292"/>
      <c r="AL57" s="292"/>
      <c r="AM57" s="292"/>
    </row>
    <row r="58" spans="1:39" ht="15.6" x14ac:dyDescent="0.25">
      <c r="A58" s="37" t="s">
        <v>96</v>
      </c>
      <c r="B58" s="32"/>
      <c r="C58" s="292"/>
      <c r="D58" s="292"/>
      <c r="E58" s="292"/>
      <c r="F58" s="292"/>
      <c r="G58" s="292"/>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292"/>
      <c r="AL58" s="292"/>
      <c r="AM58" s="292"/>
    </row>
    <row r="59" spans="1:39" ht="15.6" x14ac:dyDescent="0.25">
      <c r="N59" s="153"/>
      <c r="O59" s="153"/>
      <c r="P59" s="153"/>
      <c r="Q59" s="153"/>
      <c r="R59" s="153"/>
      <c r="S59" s="153"/>
      <c r="T59" s="153"/>
      <c r="U59" s="153"/>
      <c r="V59" s="153"/>
      <c r="W59" s="153"/>
      <c r="X59" s="153"/>
      <c r="Y59" s="153"/>
      <c r="Z59" s="153"/>
      <c r="AA59" s="153"/>
      <c r="AB59" s="153"/>
      <c r="AC59" s="153"/>
      <c r="AD59" s="153"/>
      <c r="AE59" s="153"/>
      <c r="AF59" s="153"/>
      <c r="AG59" s="153"/>
      <c r="AH59" s="153"/>
      <c r="AI59" s="153"/>
      <c r="AJ59" s="153"/>
      <c r="AK59" s="153"/>
      <c r="AL59" s="153"/>
      <c r="AM59" s="153"/>
    </row>
    <row r="60" spans="1:39" ht="15.6" x14ac:dyDescent="0.25">
      <c r="A60" s="26" t="s">
        <v>9</v>
      </c>
      <c r="B60" s="29"/>
      <c r="C60" s="26"/>
      <c r="D60" s="29"/>
      <c r="E60" s="29"/>
      <c r="F60" s="29"/>
      <c r="G60" s="29"/>
      <c r="H60" s="29"/>
      <c r="I60" s="29"/>
      <c r="J60" s="29"/>
      <c r="K60" s="29"/>
      <c r="L60" s="29"/>
      <c r="M60" s="29"/>
      <c r="N60" s="153"/>
      <c r="O60" s="153"/>
      <c r="P60" s="153"/>
      <c r="Q60" s="153"/>
      <c r="R60" s="153"/>
      <c r="S60" s="153"/>
      <c r="T60" s="153"/>
      <c r="U60" s="153"/>
      <c r="V60" s="153"/>
      <c r="W60" s="153"/>
      <c r="X60" s="153"/>
      <c r="Y60" s="153"/>
      <c r="Z60" s="153"/>
      <c r="AA60" s="153"/>
      <c r="AB60" s="153"/>
      <c r="AC60" s="153"/>
      <c r="AD60" s="153"/>
      <c r="AE60" s="153"/>
      <c r="AF60" s="153"/>
      <c r="AG60" s="153"/>
      <c r="AH60" s="153"/>
      <c r="AI60" s="153"/>
      <c r="AJ60" s="153"/>
      <c r="AK60" s="153"/>
      <c r="AL60" s="153"/>
      <c r="AM60" s="153"/>
    </row>
    <row r="61" spans="1:39" ht="15.6" x14ac:dyDescent="0.25">
      <c r="B61" s="26"/>
      <c r="C61" s="26"/>
      <c r="D61" s="41"/>
      <c r="E61" s="41"/>
      <c r="F61" s="41"/>
      <c r="G61" s="41"/>
      <c r="H61" s="41"/>
      <c r="I61" s="41"/>
      <c r="J61" s="41"/>
      <c r="K61" s="41"/>
      <c r="N61" s="153"/>
      <c r="O61" s="153"/>
      <c r="P61" s="153"/>
      <c r="Q61" s="153"/>
      <c r="R61" s="153"/>
      <c r="S61" s="153"/>
      <c r="T61" s="153"/>
      <c r="U61" s="153"/>
      <c r="V61" s="153"/>
      <c r="W61" s="153"/>
      <c r="X61" s="153"/>
      <c r="Y61" s="153"/>
      <c r="Z61" s="153"/>
      <c r="AA61" s="153"/>
      <c r="AB61" s="153"/>
      <c r="AC61" s="153"/>
      <c r="AD61" s="153"/>
      <c r="AE61" s="153"/>
      <c r="AF61" s="153"/>
      <c r="AG61" s="153"/>
      <c r="AH61" s="153"/>
      <c r="AI61" s="153"/>
      <c r="AJ61" s="153"/>
      <c r="AK61" s="153"/>
      <c r="AL61" s="153"/>
      <c r="AM61" s="153"/>
    </row>
    <row r="62" spans="1:39" ht="15.6" x14ac:dyDescent="0.3">
      <c r="A62" s="40" t="s">
        <v>239</v>
      </c>
      <c r="B62" s="31"/>
      <c r="C62" s="292" t="s">
        <v>278</v>
      </c>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292"/>
      <c r="AL62" s="292"/>
      <c r="AM62" s="292"/>
    </row>
    <row r="63" spans="1:39" ht="15.6" x14ac:dyDescent="0.25">
      <c r="B63" s="31"/>
      <c r="C63" s="292"/>
      <c r="D63" s="292"/>
      <c r="E63" s="292"/>
      <c r="F63" s="292"/>
      <c r="G63" s="292"/>
      <c r="H63" s="292"/>
      <c r="I63" s="292"/>
      <c r="J63" s="292"/>
      <c r="K63" s="292"/>
      <c r="L63" s="292"/>
      <c r="M63" s="292"/>
      <c r="N63" s="292"/>
      <c r="O63" s="292"/>
      <c r="P63" s="292"/>
      <c r="Q63" s="292"/>
      <c r="R63" s="292"/>
      <c r="S63" s="292"/>
      <c r="T63" s="292"/>
      <c r="U63" s="292"/>
      <c r="V63" s="292"/>
      <c r="W63" s="292"/>
      <c r="X63" s="292"/>
      <c r="Y63" s="292"/>
      <c r="Z63" s="292"/>
      <c r="AA63" s="292"/>
      <c r="AB63" s="292"/>
      <c r="AC63" s="292"/>
      <c r="AD63" s="292"/>
      <c r="AE63" s="292"/>
      <c r="AF63" s="292"/>
      <c r="AG63" s="292"/>
      <c r="AH63" s="292"/>
      <c r="AI63" s="292"/>
      <c r="AJ63" s="292"/>
      <c r="AK63" s="292"/>
      <c r="AL63" s="292"/>
      <c r="AM63" s="292"/>
    </row>
    <row r="64" spans="1:39" ht="15.6" x14ac:dyDescent="0.3">
      <c r="B64" s="31"/>
      <c r="D64" s="61"/>
      <c r="E64" s="29"/>
      <c r="F64" s="29"/>
      <c r="G64" s="29"/>
      <c r="H64" s="29"/>
      <c r="I64" s="29"/>
      <c r="J64" s="29"/>
      <c r="K64" s="29"/>
      <c r="L64" s="29"/>
      <c r="M64" s="29"/>
      <c r="N64" s="153"/>
      <c r="O64" s="153"/>
      <c r="P64" s="153"/>
      <c r="Q64" s="153"/>
      <c r="R64" s="153"/>
      <c r="S64" s="153"/>
      <c r="T64" s="153"/>
      <c r="U64" s="153"/>
      <c r="V64" s="153"/>
      <c r="W64" s="153"/>
      <c r="X64" s="153"/>
      <c r="Y64" s="153"/>
      <c r="Z64" s="153"/>
      <c r="AA64" s="153"/>
      <c r="AB64" s="153"/>
      <c r="AC64" s="153"/>
      <c r="AD64" s="153"/>
      <c r="AE64" s="153"/>
      <c r="AF64" s="153"/>
      <c r="AG64" s="153"/>
      <c r="AH64" s="153"/>
      <c r="AI64" s="153"/>
      <c r="AJ64" s="153"/>
      <c r="AK64" s="153"/>
      <c r="AL64" s="153"/>
      <c r="AM64" s="153"/>
    </row>
    <row r="65" spans="1:39" ht="15.6" x14ac:dyDescent="0.3">
      <c r="A65" s="22" t="s">
        <v>240</v>
      </c>
      <c r="C65" s="292" t="s">
        <v>279</v>
      </c>
      <c r="D65" s="292"/>
      <c r="E65" s="292"/>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c r="AE65" s="292"/>
      <c r="AF65" s="292"/>
      <c r="AG65" s="292"/>
      <c r="AH65" s="292"/>
      <c r="AI65" s="292"/>
      <c r="AJ65" s="292"/>
      <c r="AK65" s="292"/>
      <c r="AL65" s="292"/>
      <c r="AM65" s="292"/>
    </row>
    <row r="66" spans="1:39" ht="15.6" x14ac:dyDescent="0.25">
      <c r="B66" s="31"/>
      <c r="C66" s="292"/>
      <c r="D66" s="292"/>
      <c r="E66" s="292"/>
      <c r="F66" s="292"/>
      <c r="G66" s="292"/>
      <c r="H66" s="292"/>
      <c r="I66" s="292"/>
      <c r="J66" s="292"/>
      <c r="K66" s="292"/>
      <c r="L66" s="292"/>
      <c r="M66" s="292"/>
      <c r="N66" s="292"/>
      <c r="O66" s="292"/>
      <c r="P66" s="292"/>
      <c r="Q66" s="292"/>
      <c r="R66" s="292"/>
      <c r="S66" s="292"/>
      <c r="T66" s="292"/>
      <c r="U66" s="292"/>
      <c r="V66" s="292"/>
      <c r="W66" s="292"/>
      <c r="X66" s="292"/>
      <c r="Y66" s="292"/>
      <c r="Z66" s="292"/>
      <c r="AA66" s="292"/>
      <c r="AB66" s="292"/>
      <c r="AC66" s="292"/>
      <c r="AD66" s="292"/>
      <c r="AE66" s="292"/>
      <c r="AF66" s="292"/>
      <c r="AG66" s="292"/>
      <c r="AH66" s="292"/>
      <c r="AI66" s="292"/>
      <c r="AJ66" s="292"/>
      <c r="AK66" s="292"/>
      <c r="AL66" s="292"/>
      <c r="AM66" s="292"/>
    </row>
    <row r="67" spans="1:39" ht="15.6" x14ac:dyDescent="0.3">
      <c r="A67" s="42" t="s">
        <v>241</v>
      </c>
      <c r="B67" s="31"/>
      <c r="C67" s="292" t="s">
        <v>10</v>
      </c>
      <c r="D67" s="292"/>
      <c r="E67" s="292"/>
      <c r="F67" s="292"/>
      <c r="G67" s="292"/>
      <c r="H67" s="292"/>
      <c r="I67" s="292"/>
      <c r="J67" s="292"/>
      <c r="K67" s="292"/>
      <c r="L67" s="292"/>
      <c r="M67" s="292"/>
      <c r="N67" s="292"/>
      <c r="O67" s="292"/>
      <c r="P67" s="292"/>
      <c r="Q67" s="292"/>
      <c r="R67" s="292"/>
      <c r="S67" s="292"/>
      <c r="T67" s="292"/>
      <c r="U67" s="292"/>
      <c r="V67" s="292"/>
      <c r="W67" s="292"/>
      <c r="X67" s="292"/>
      <c r="Y67" s="292"/>
      <c r="Z67" s="292"/>
      <c r="AA67" s="292"/>
      <c r="AB67" s="292"/>
      <c r="AC67" s="292"/>
      <c r="AD67" s="292"/>
      <c r="AE67" s="292"/>
      <c r="AF67" s="292"/>
      <c r="AG67" s="292"/>
      <c r="AH67" s="292"/>
      <c r="AI67" s="292"/>
      <c r="AJ67" s="292"/>
      <c r="AK67" s="292"/>
      <c r="AL67" s="292"/>
      <c r="AM67" s="292"/>
    </row>
    <row r="68" spans="1:39" ht="15.6" x14ac:dyDescent="0.3">
      <c r="A68" s="42" t="s">
        <v>173</v>
      </c>
      <c r="B68" s="21"/>
      <c r="C68" s="292"/>
      <c r="D68" s="292"/>
      <c r="E68" s="292"/>
      <c r="F68" s="292"/>
      <c r="G68" s="292"/>
      <c r="H68" s="292"/>
      <c r="I68" s="292"/>
      <c r="J68" s="292"/>
      <c r="K68" s="292"/>
      <c r="L68" s="292"/>
      <c r="M68" s="292"/>
      <c r="N68" s="292"/>
      <c r="O68" s="292"/>
      <c r="P68" s="292"/>
      <c r="Q68" s="292"/>
      <c r="R68" s="292"/>
      <c r="S68" s="292"/>
      <c r="T68" s="292"/>
      <c r="U68" s="292"/>
      <c r="V68" s="292"/>
      <c r="W68" s="292"/>
      <c r="X68" s="292"/>
      <c r="Y68" s="292"/>
      <c r="Z68" s="292"/>
      <c r="AA68" s="292"/>
      <c r="AB68" s="292"/>
      <c r="AC68" s="292"/>
      <c r="AD68" s="292"/>
      <c r="AE68" s="292"/>
      <c r="AF68" s="292"/>
      <c r="AG68" s="292"/>
      <c r="AH68" s="292"/>
      <c r="AI68" s="292"/>
      <c r="AJ68" s="292"/>
      <c r="AK68" s="292"/>
      <c r="AL68" s="292"/>
      <c r="AM68" s="292"/>
    </row>
    <row r="69" spans="1:39" ht="15.6" x14ac:dyDescent="0.3">
      <c r="B69" s="42"/>
      <c r="C69" s="21"/>
      <c r="N69" s="154"/>
      <c r="O69" s="154"/>
      <c r="P69" s="154"/>
      <c r="Q69" s="154"/>
      <c r="R69" s="154"/>
      <c r="S69" s="154"/>
      <c r="T69" s="154"/>
      <c r="U69" s="154"/>
      <c r="V69" s="154"/>
      <c r="W69" s="154"/>
      <c r="X69" s="154"/>
      <c r="Y69" s="154"/>
      <c r="Z69" s="154"/>
      <c r="AA69" s="154"/>
      <c r="AB69" s="154"/>
      <c r="AC69" s="154"/>
      <c r="AD69" s="154"/>
      <c r="AE69" s="154"/>
      <c r="AF69" s="154"/>
      <c r="AG69" s="154"/>
      <c r="AH69" s="154"/>
      <c r="AI69" s="154"/>
      <c r="AJ69" s="154"/>
      <c r="AK69" s="154"/>
      <c r="AL69" s="154"/>
      <c r="AM69" s="154"/>
    </row>
    <row r="70" spans="1:39" ht="15.6" x14ac:dyDescent="0.25">
      <c r="A70" s="26" t="s">
        <v>11</v>
      </c>
      <c r="B70" s="26"/>
      <c r="C70" s="41"/>
      <c r="D70" s="41"/>
      <c r="E70" s="41"/>
      <c r="F70" s="29"/>
      <c r="G70" s="41"/>
      <c r="H70" s="41"/>
      <c r="I70" s="41"/>
      <c r="J70" s="41"/>
      <c r="K70" s="41"/>
      <c r="N70" s="154"/>
      <c r="O70" s="154"/>
      <c r="P70" s="154"/>
      <c r="Q70" s="154"/>
      <c r="R70" s="154"/>
      <c r="S70" s="154"/>
      <c r="T70" s="154"/>
      <c r="U70" s="154"/>
      <c r="V70" s="154"/>
      <c r="W70" s="154"/>
      <c r="X70" s="154"/>
      <c r="Y70" s="154"/>
      <c r="Z70" s="154"/>
      <c r="AA70" s="154"/>
      <c r="AB70" s="154"/>
      <c r="AC70" s="154"/>
      <c r="AD70" s="154"/>
      <c r="AE70" s="154"/>
      <c r="AF70" s="154"/>
      <c r="AG70" s="154"/>
      <c r="AH70" s="154"/>
      <c r="AI70" s="154"/>
      <c r="AJ70" s="154"/>
      <c r="AK70" s="154"/>
      <c r="AL70" s="154"/>
      <c r="AM70" s="154"/>
    </row>
    <row r="71" spans="1:39" ht="15.6" x14ac:dyDescent="0.25">
      <c r="A71" s="26"/>
      <c r="B71" s="26"/>
      <c r="C71" s="41"/>
      <c r="D71" s="41"/>
      <c r="E71" s="41"/>
      <c r="G71" s="41"/>
      <c r="H71" s="41"/>
      <c r="I71" s="41"/>
      <c r="J71" s="41"/>
      <c r="K71" s="41"/>
      <c r="N71" s="154"/>
      <c r="O71" s="154"/>
      <c r="P71" s="154"/>
      <c r="Q71" s="154"/>
      <c r="R71" s="154"/>
      <c r="S71" s="154"/>
      <c r="T71" s="154"/>
      <c r="U71" s="154"/>
      <c r="V71" s="154"/>
      <c r="W71" s="154"/>
      <c r="X71" s="154"/>
      <c r="Y71" s="154"/>
      <c r="Z71" s="154"/>
      <c r="AA71" s="154"/>
      <c r="AB71" s="154"/>
      <c r="AC71" s="154"/>
      <c r="AD71" s="154"/>
      <c r="AE71" s="154"/>
      <c r="AF71" s="154"/>
      <c r="AG71" s="154"/>
      <c r="AH71" s="154"/>
      <c r="AI71" s="154"/>
      <c r="AJ71" s="154"/>
      <c r="AK71" s="154"/>
      <c r="AL71" s="154"/>
      <c r="AM71" s="154"/>
    </row>
    <row r="72" spans="1:39" ht="15.6" x14ac:dyDescent="0.3">
      <c r="A72" s="40" t="s">
        <v>242</v>
      </c>
      <c r="B72" s="31"/>
      <c r="C72" s="294" t="s">
        <v>114</v>
      </c>
      <c r="D72" s="294"/>
      <c r="E72" s="294"/>
      <c r="F72" s="294"/>
      <c r="G72" s="294"/>
      <c r="H72" s="294"/>
      <c r="I72" s="294"/>
      <c r="J72" s="294"/>
      <c r="K72" s="294"/>
      <c r="L72" s="294"/>
      <c r="M72" s="294"/>
      <c r="N72" s="294"/>
      <c r="O72" s="294"/>
      <c r="P72" s="294"/>
      <c r="Q72" s="294"/>
      <c r="R72" s="294"/>
      <c r="S72" s="294"/>
      <c r="T72" s="294"/>
      <c r="U72" s="294"/>
      <c r="V72" s="294"/>
      <c r="W72" s="294"/>
      <c r="X72" s="294"/>
      <c r="Y72" s="294"/>
      <c r="Z72" s="294"/>
      <c r="AA72" s="294"/>
      <c r="AB72" s="294"/>
      <c r="AC72" s="294"/>
      <c r="AD72" s="294"/>
      <c r="AE72" s="294"/>
      <c r="AF72" s="294"/>
      <c r="AG72" s="294"/>
      <c r="AH72" s="294"/>
      <c r="AI72" s="294"/>
      <c r="AJ72" s="294"/>
      <c r="AK72" s="294"/>
      <c r="AL72" s="294"/>
      <c r="AM72" s="294"/>
    </row>
    <row r="73" spans="1:39" ht="15.6" x14ac:dyDescent="0.3">
      <c r="A73" s="40"/>
      <c r="B73" s="31"/>
      <c r="C73" s="294"/>
      <c r="D73" s="294"/>
      <c r="E73" s="294"/>
      <c r="F73" s="294"/>
      <c r="G73" s="294"/>
      <c r="H73" s="294"/>
      <c r="I73" s="294"/>
      <c r="J73" s="294"/>
      <c r="K73" s="294"/>
      <c r="L73" s="294"/>
      <c r="M73" s="294"/>
      <c r="N73" s="294"/>
      <c r="O73" s="294"/>
      <c r="P73" s="294"/>
      <c r="Q73" s="294"/>
      <c r="R73" s="294"/>
      <c r="S73" s="294"/>
      <c r="T73" s="294"/>
      <c r="U73" s="294"/>
      <c r="V73" s="294"/>
      <c r="W73" s="294"/>
      <c r="X73" s="294"/>
      <c r="Y73" s="294"/>
      <c r="Z73" s="294"/>
      <c r="AA73" s="294"/>
      <c r="AB73" s="294"/>
      <c r="AC73" s="294"/>
      <c r="AD73" s="294"/>
      <c r="AE73" s="294"/>
      <c r="AF73" s="294"/>
      <c r="AG73" s="294"/>
      <c r="AH73" s="294"/>
      <c r="AI73" s="294"/>
      <c r="AJ73" s="294"/>
      <c r="AK73" s="294"/>
      <c r="AL73" s="294"/>
      <c r="AM73" s="294"/>
    </row>
    <row r="74" spans="1:39" ht="15.6" x14ac:dyDescent="0.3">
      <c r="A74" s="40"/>
      <c r="B74" s="31"/>
      <c r="C74" s="30"/>
      <c r="N74" s="154"/>
      <c r="O74" s="154"/>
      <c r="P74" s="154"/>
      <c r="Q74" s="154"/>
      <c r="R74" s="154"/>
      <c r="S74" s="154"/>
      <c r="T74" s="154"/>
      <c r="U74" s="154"/>
      <c r="V74" s="154"/>
      <c r="W74" s="154"/>
      <c r="X74" s="154"/>
      <c r="Y74" s="154"/>
      <c r="Z74" s="154"/>
      <c r="AA74" s="154"/>
      <c r="AB74" s="154"/>
      <c r="AC74" s="154"/>
      <c r="AD74" s="154"/>
      <c r="AE74" s="154"/>
      <c r="AF74" s="154"/>
      <c r="AG74" s="154"/>
      <c r="AH74" s="154"/>
      <c r="AI74" s="154"/>
      <c r="AJ74" s="154"/>
      <c r="AK74" s="154"/>
      <c r="AL74" s="154"/>
      <c r="AM74" s="154"/>
    </row>
    <row r="75" spans="1:39" ht="15.6" x14ac:dyDescent="0.3">
      <c r="A75" s="40" t="s">
        <v>243</v>
      </c>
      <c r="B75" s="31"/>
      <c r="C75" s="294" t="s">
        <v>115</v>
      </c>
      <c r="D75" s="294"/>
      <c r="E75" s="294"/>
      <c r="F75" s="294"/>
      <c r="G75" s="294"/>
      <c r="H75" s="294"/>
      <c r="I75" s="294"/>
      <c r="J75" s="294"/>
      <c r="K75" s="294"/>
      <c r="L75" s="294"/>
      <c r="M75" s="294"/>
      <c r="N75" s="294"/>
      <c r="O75" s="294"/>
      <c r="P75" s="294"/>
      <c r="Q75" s="294"/>
      <c r="R75" s="294"/>
      <c r="S75" s="294"/>
      <c r="T75" s="294"/>
      <c r="U75" s="294"/>
      <c r="V75" s="294"/>
      <c r="W75" s="294"/>
      <c r="X75" s="294"/>
      <c r="Y75" s="294"/>
      <c r="Z75" s="294"/>
      <c r="AA75" s="294"/>
      <c r="AB75" s="294"/>
      <c r="AC75" s="294"/>
      <c r="AD75" s="294"/>
      <c r="AE75" s="294"/>
      <c r="AF75" s="294"/>
      <c r="AG75" s="294"/>
      <c r="AH75" s="294"/>
      <c r="AI75" s="294"/>
      <c r="AJ75" s="294"/>
      <c r="AK75" s="294"/>
      <c r="AL75" s="294"/>
      <c r="AM75" s="294"/>
    </row>
    <row r="76" spans="1:39" ht="15.6" x14ac:dyDescent="0.3">
      <c r="A76" s="40"/>
      <c r="B76" s="31"/>
      <c r="C76" s="294"/>
      <c r="D76" s="294"/>
      <c r="E76" s="294"/>
      <c r="F76" s="294"/>
      <c r="G76" s="294"/>
      <c r="H76" s="294"/>
      <c r="I76" s="294"/>
      <c r="J76" s="294"/>
      <c r="K76" s="294"/>
      <c r="L76" s="294"/>
      <c r="M76" s="294"/>
      <c r="N76" s="294"/>
      <c r="O76" s="294"/>
      <c r="P76" s="294"/>
      <c r="Q76" s="294"/>
      <c r="R76" s="294"/>
      <c r="S76" s="294"/>
      <c r="T76" s="294"/>
      <c r="U76" s="294"/>
      <c r="V76" s="294"/>
      <c r="W76" s="294"/>
      <c r="X76" s="294"/>
      <c r="Y76" s="294"/>
      <c r="Z76" s="294"/>
      <c r="AA76" s="294"/>
      <c r="AB76" s="294"/>
      <c r="AC76" s="294"/>
      <c r="AD76" s="294"/>
      <c r="AE76" s="294"/>
      <c r="AF76" s="294"/>
      <c r="AG76" s="294"/>
      <c r="AH76" s="294"/>
      <c r="AI76" s="294"/>
      <c r="AJ76" s="294"/>
      <c r="AK76" s="294"/>
      <c r="AL76" s="294"/>
      <c r="AM76" s="294"/>
    </row>
    <row r="77" spans="1:39" ht="15.6" x14ac:dyDescent="0.25">
      <c r="A77" s="30"/>
      <c r="B77" s="31"/>
      <c r="D77" t="s">
        <v>107</v>
      </c>
      <c r="E77" s="29"/>
      <c r="N77" s="154"/>
      <c r="O77" s="154"/>
      <c r="P77" s="154"/>
      <c r="Q77" s="154"/>
      <c r="R77" s="154"/>
      <c r="S77" s="154"/>
      <c r="T77" s="154"/>
      <c r="U77" s="154"/>
      <c r="V77" s="154"/>
      <c r="W77" s="154"/>
      <c r="X77" s="154"/>
      <c r="Y77" s="154"/>
      <c r="Z77" s="154"/>
      <c r="AA77" s="154"/>
      <c r="AB77" s="154"/>
      <c r="AC77" s="154"/>
      <c r="AD77" s="154"/>
      <c r="AE77" s="154"/>
      <c r="AF77" s="154"/>
      <c r="AG77" s="154"/>
      <c r="AH77" s="154"/>
      <c r="AI77" s="154"/>
      <c r="AJ77" s="154"/>
      <c r="AK77" s="154"/>
      <c r="AL77" s="154"/>
      <c r="AM77" s="154"/>
    </row>
    <row r="78" spans="1:39" ht="15.6" x14ac:dyDescent="0.3">
      <c r="A78" s="40" t="s">
        <v>244</v>
      </c>
      <c r="B78" s="31"/>
      <c r="C78" s="294" t="s">
        <v>116</v>
      </c>
      <c r="D78" s="294"/>
      <c r="E78" s="294"/>
      <c r="F78" s="294"/>
      <c r="G78" s="294"/>
      <c r="H78" s="294"/>
      <c r="I78" s="294"/>
      <c r="J78" s="294"/>
      <c r="K78" s="294"/>
      <c r="L78" s="294"/>
      <c r="M78" s="294"/>
      <c r="N78" s="294"/>
      <c r="O78" s="294"/>
      <c r="P78" s="294"/>
      <c r="Q78" s="294"/>
      <c r="R78" s="294"/>
      <c r="S78" s="294"/>
      <c r="T78" s="294"/>
      <c r="U78" s="294"/>
      <c r="V78" s="294"/>
      <c r="W78" s="294"/>
      <c r="X78" s="294"/>
      <c r="Y78" s="294"/>
      <c r="Z78" s="294"/>
      <c r="AA78" s="294"/>
      <c r="AB78" s="294"/>
      <c r="AC78" s="294"/>
      <c r="AD78" s="294"/>
      <c r="AE78" s="294"/>
      <c r="AF78" s="294"/>
      <c r="AG78" s="294"/>
      <c r="AH78" s="294"/>
      <c r="AI78" s="294"/>
      <c r="AJ78" s="294"/>
      <c r="AK78" s="294"/>
      <c r="AL78" s="294"/>
      <c r="AM78" s="294"/>
    </row>
    <row r="79" spans="1:39" ht="15.6" x14ac:dyDescent="0.3">
      <c r="A79" s="40" t="s">
        <v>173</v>
      </c>
      <c r="B79" s="31"/>
      <c r="C79" s="294"/>
      <c r="D79" s="294"/>
      <c r="E79" s="294"/>
      <c r="F79" s="294"/>
      <c r="G79" s="294"/>
      <c r="H79" s="294"/>
      <c r="I79" s="294"/>
      <c r="J79" s="294"/>
      <c r="K79" s="294"/>
      <c r="L79" s="294"/>
      <c r="M79" s="294"/>
      <c r="N79" s="294"/>
      <c r="O79" s="294"/>
      <c r="P79" s="294"/>
      <c r="Q79" s="294"/>
      <c r="R79" s="294"/>
      <c r="S79" s="294"/>
      <c r="T79" s="294"/>
      <c r="U79" s="294"/>
      <c r="V79" s="294"/>
      <c r="W79" s="294"/>
      <c r="X79" s="294"/>
      <c r="Y79" s="294"/>
      <c r="Z79" s="294"/>
      <c r="AA79" s="294"/>
      <c r="AB79" s="294"/>
      <c r="AC79" s="294"/>
      <c r="AD79" s="294"/>
      <c r="AE79" s="294"/>
      <c r="AF79" s="294"/>
      <c r="AG79" s="294"/>
      <c r="AH79" s="294"/>
      <c r="AI79" s="294"/>
      <c r="AJ79" s="294"/>
      <c r="AK79" s="294"/>
      <c r="AL79" s="294"/>
      <c r="AM79" s="294"/>
    </row>
    <row r="80" spans="1:39" ht="15.6" x14ac:dyDescent="0.3">
      <c r="B80" s="40"/>
      <c r="C80" s="31"/>
      <c r="D80" s="30"/>
      <c r="N80" s="154"/>
      <c r="O80" s="154"/>
      <c r="P80" s="154"/>
      <c r="Q80" s="154"/>
      <c r="R80" s="154"/>
      <c r="S80" s="154"/>
      <c r="T80" s="154"/>
      <c r="U80" s="154"/>
      <c r="V80" s="154"/>
      <c r="W80" s="154"/>
      <c r="X80" s="154"/>
      <c r="Y80" s="154"/>
      <c r="Z80" s="154"/>
      <c r="AA80" s="154"/>
      <c r="AB80" s="154"/>
      <c r="AC80" s="154"/>
      <c r="AD80" s="154"/>
      <c r="AE80" s="154"/>
      <c r="AF80" s="154"/>
      <c r="AG80" s="154"/>
      <c r="AH80" s="154"/>
      <c r="AI80" s="154"/>
      <c r="AJ80" s="154"/>
      <c r="AK80" s="154"/>
      <c r="AL80" s="154"/>
      <c r="AM80" s="154"/>
    </row>
    <row r="81" spans="1:39" ht="15.6" x14ac:dyDescent="0.25">
      <c r="A81" s="26" t="s">
        <v>12</v>
      </c>
      <c r="B81" s="26"/>
      <c r="C81" s="41"/>
      <c r="D81" s="29"/>
      <c r="E81" s="29"/>
      <c r="F81" s="29"/>
      <c r="G81" s="29"/>
      <c r="H81" s="29"/>
      <c r="I81" s="29"/>
      <c r="J81" s="29"/>
      <c r="K81" s="29"/>
      <c r="N81" s="154"/>
      <c r="O81" s="154"/>
      <c r="P81" s="154"/>
      <c r="Q81" s="154"/>
      <c r="R81" s="154"/>
      <c r="S81" s="154"/>
      <c r="T81" s="154"/>
      <c r="U81" s="154"/>
      <c r="V81" s="154"/>
      <c r="W81" s="154"/>
      <c r="X81" s="154"/>
      <c r="Y81" s="154"/>
      <c r="Z81" s="154"/>
      <c r="AA81" s="154"/>
      <c r="AB81" s="154"/>
      <c r="AC81" s="154"/>
      <c r="AD81" s="154"/>
      <c r="AE81" s="154"/>
      <c r="AF81" s="154"/>
      <c r="AG81" s="154"/>
      <c r="AH81" s="154"/>
      <c r="AI81" s="154"/>
      <c r="AJ81" s="154"/>
      <c r="AK81" s="154"/>
      <c r="AL81" s="154"/>
      <c r="AM81" s="154"/>
    </row>
    <row r="82" spans="1:39" ht="15.6" x14ac:dyDescent="0.25">
      <c r="A82" s="26"/>
      <c r="B82" s="26"/>
      <c r="C82" s="41"/>
      <c r="D82" s="41"/>
      <c r="F82" s="41"/>
      <c r="G82" s="41"/>
      <c r="H82" s="41"/>
      <c r="I82" s="41"/>
      <c r="J82" s="41"/>
      <c r="K82" s="41"/>
      <c r="N82" s="154"/>
      <c r="O82" s="154"/>
      <c r="P82" s="154"/>
      <c r="Q82" s="154"/>
      <c r="R82" s="154"/>
      <c r="S82" s="154"/>
      <c r="T82" s="154"/>
      <c r="U82" s="154"/>
      <c r="V82" s="154"/>
      <c r="W82" s="154"/>
      <c r="X82" s="154"/>
      <c r="Y82" s="154"/>
      <c r="Z82" s="154"/>
      <c r="AA82" s="154"/>
      <c r="AB82" s="154"/>
      <c r="AC82" s="154"/>
      <c r="AD82" s="154"/>
      <c r="AE82" s="154"/>
      <c r="AF82" s="154"/>
      <c r="AG82" s="154"/>
      <c r="AH82" s="154"/>
      <c r="AI82" s="154"/>
      <c r="AJ82" s="154"/>
      <c r="AK82" s="154"/>
      <c r="AL82" s="154"/>
      <c r="AM82" s="154"/>
    </row>
    <row r="83" spans="1:39" ht="15.6" x14ac:dyDescent="0.3">
      <c r="A83" s="40" t="s">
        <v>245</v>
      </c>
      <c r="B83" s="31"/>
      <c r="C83" s="294" t="s">
        <v>13</v>
      </c>
      <c r="D83" s="294"/>
      <c r="E83" s="294"/>
      <c r="F83" s="294"/>
      <c r="G83" s="294"/>
      <c r="H83" s="294"/>
      <c r="I83" s="294"/>
      <c r="J83" s="294"/>
      <c r="K83" s="294"/>
      <c r="L83" s="294"/>
      <c r="M83" s="294"/>
      <c r="N83" s="294"/>
      <c r="O83" s="294"/>
      <c r="P83" s="294"/>
      <c r="Q83" s="294"/>
      <c r="R83" s="294"/>
      <c r="S83" s="294"/>
      <c r="T83" s="294"/>
      <c r="U83" s="294"/>
      <c r="V83" s="294"/>
      <c r="W83" s="294"/>
      <c r="X83" s="294"/>
      <c r="Y83" s="294"/>
      <c r="Z83" s="294"/>
      <c r="AA83" s="294"/>
      <c r="AB83" s="294"/>
      <c r="AC83" s="294"/>
      <c r="AD83" s="294"/>
      <c r="AE83" s="294"/>
      <c r="AF83" s="294"/>
      <c r="AG83" s="294"/>
      <c r="AH83" s="294"/>
      <c r="AI83" s="294"/>
      <c r="AJ83" s="294"/>
      <c r="AK83" s="294"/>
      <c r="AL83" s="294"/>
      <c r="AM83" s="294"/>
    </row>
    <row r="84" spans="1:39" ht="15.6" x14ac:dyDescent="0.3">
      <c r="A84" s="40"/>
      <c r="B84" s="31"/>
      <c r="C84" s="294"/>
      <c r="D84" s="294"/>
      <c r="E84" s="294"/>
      <c r="F84" s="294"/>
      <c r="G84" s="294"/>
      <c r="H84" s="294"/>
      <c r="I84" s="294"/>
      <c r="J84" s="294"/>
      <c r="K84" s="294"/>
      <c r="L84" s="294"/>
      <c r="M84" s="294"/>
      <c r="N84" s="294"/>
      <c r="O84" s="294"/>
      <c r="P84" s="294"/>
      <c r="Q84" s="294"/>
      <c r="R84" s="294"/>
      <c r="S84" s="294"/>
      <c r="T84" s="294"/>
      <c r="U84" s="294"/>
      <c r="V84" s="294"/>
      <c r="W84" s="294"/>
      <c r="X84" s="294"/>
      <c r="Y84" s="294"/>
      <c r="Z84" s="294"/>
      <c r="AA84" s="294"/>
      <c r="AB84" s="294"/>
      <c r="AC84" s="294"/>
      <c r="AD84" s="294"/>
      <c r="AE84" s="294"/>
      <c r="AF84" s="294"/>
      <c r="AG84" s="294"/>
      <c r="AH84" s="294"/>
      <c r="AI84" s="294"/>
      <c r="AJ84" s="294"/>
      <c r="AK84" s="294"/>
      <c r="AL84" s="294"/>
      <c r="AM84" s="294"/>
    </row>
    <row r="85" spans="1:39" ht="15.6" x14ac:dyDescent="0.25">
      <c r="A85" s="30"/>
      <c r="B85" s="31"/>
      <c r="N85" s="154"/>
      <c r="O85" s="154"/>
      <c r="P85" s="154"/>
      <c r="Q85" s="154"/>
      <c r="R85" s="154"/>
      <c r="S85" s="154"/>
      <c r="T85" s="154"/>
      <c r="U85" s="154"/>
      <c r="V85" s="154"/>
      <c r="W85" s="154"/>
      <c r="X85" s="154"/>
      <c r="Y85" s="154"/>
      <c r="Z85" s="154"/>
      <c r="AA85" s="154"/>
      <c r="AB85" s="154"/>
      <c r="AC85" s="154"/>
      <c r="AD85" s="154"/>
      <c r="AE85" s="154"/>
      <c r="AF85" s="154"/>
      <c r="AG85" s="154"/>
      <c r="AH85" s="154"/>
      <c r="AI85" s="154"/>
      <c r="AJ85" s="154"/>
      <c r="AK85" s="154"/>
      <c r="AL85" s="154"/>
      <c r="AM85" s="154"/>
    </row>
    <row r="86" spans="1:39" ht="15.6" x14ac:dyDescent="0.3">
      <c r="A86" s="40" t="s">
        <v>246</v>
      </c>
      <c r="B86" s="31"/>
      <c r="C86" s="294" t="s">
        <v>14</v>
      </c>
      <c r="D86" s="294"/>
      <c r="E86" s="294"/>
      <c r="F86" s="294"/>
      <c r="G86" s="294"/>
      <c r="H86" s="294"/>
      <c r="I86" s="294"/>
      <c r="J86" s="294"/>
      <c r="K86" s="294"/>
      <c r="L86" s="294"/>
      <c r="M86" s="294"/>
      <c r="N86" s="294"/>
      <c r="O86" s="294"/>
      <c r="P86" s="294"/>
      <c r="Q86" s="294"/>
      <c r="R86" s="294"/>
      <c r="S86" s="294"/>
      <c r="T86" s="294"/>
      <c r="U86" s="294"/>
      <c r="V86" s="294"/>
      <c r="W86" s="294"/>
      <c r="X86" s="294"/>
      <c r="Y86" s="294"/>
      <c r="Z86" s="294"/>
      <c r="AA86" s="294"/>
      <c r="AB86" s="294"/>
      <c r="AC86" s="294"/>
      <c r="AD86" s="294"/>
      <c r="AE86" s="294"/>
      <c r="AF86" s="294"/>
      <c r="AG86" s="294"/>
      <c r="AH86" s="294"/>
      <c r="AI86" s="294"/>
      <c r="AJ86" s="294"/>
      <c r="AK86" s="294"/>
      <c r="AL86" s="294"/>
      <c r="AM86" s="294"/>
    </row>
    <row r="87" spans="1:39" ht="15.6" x14ac:dyDescent="0.25">
      <c r="A87" s="30"/>
      <c r="B87" s="31"/>
      <c r="C87" s="294"/>
      <c r="D87" s="294"/>
      <c r="E87" s="294"/>
      <c r="F87" s="294"/>
      <c r="G87" s="294"/>
      <c r="H87" s="294"/>
      <c r="I87" s="294"/>
      <c r="J87" s="294"/>
      <c r="K87" s="294"/>
      <c r="L87" s="294"/>
      <c r="M87" s="294"/>
      <c r="N87" s="294"/>
      <c r="O87" s="294"/>
      <c r="P87" s="294"/>
      <c r="Q87" s="294"/>
      <c r="R87" s="294"/>
      <c r="S87" s="294"/>
      <c r="T87" s="294"/>
      <c r="U87" s="294"/>
      <c r="V87" s="294"/>
      <c r="W87" s="294"/>
      <c r="X87" s="294"/>
      <c r="Y87" s="294"/>
      <c r="Z87" s="294"/>
      <c r="AA87" s="294"/>
      <c r="AB87" s="294"/>
      <c r="AC87" s="294"/>
      <c r="AD87" s="294"/>
      <c r="AE87" s="294"/>
      <c r="AF87" s="294"/>
      <c r="AG87" s="294"/>
      <c r="AH87" s="294"/>
      <c r="AI87" s="294"/>
      <c r="AJ87" s="294"/>
      <c r="AK87" s="294"/>
      <c r="AL87" s="294"/>
      <c r="AM87" s="294"/>
    </row>
    <row r="88" spans="1:39" ht="15.6" x14ac:dyDescent="0.25">
      <c r="A88" s="30"/>
      <c r="B88" s="31"/>
      <c r="D88" s="29"/>
      <c r="E88" s="29"/>
      <c r="F88" s="29"/>
      <c r="G88" s="29"/>
      <c r="H88" s="29"/>
      <c r="I88" s="29"/>
      <c r="J88" s="29"/>
      <c r="K88" s="29"/>
      <c r="L88" s="29"/>
      <c r="M88" s="29"/>
      <c r="N88" s="154"/>
      <c r="O88" s="154"/>
      <c r="P88" s="154"/>
      <c r="Q88" s="154"/>
      <c r="R88" s="154"/>
      <c r="S88" s="154"/>
      <c r="T88" s="154"/>
      <c r="U88" s="154"/>
      <c r="V88" s="154"/>
      <c r="W88" s="154"/>
      <c r="X88" s="154"/>
      <c r="Y88" s="154"/>
      <c r="Z88" s="154"/>
      <c r="AA88" s="154"/>
      <c r="AB88" s="154"/>
      <c r="AC88" s="154"/>
      <c r="AD88" s="154"/>
      <c r="AE88" s="154"/>
      <c r="AF88" s="154"/>
      <c r="AG88" s="154"/>
      <c r="AH88" s="154"/>
      <c r="AI88" s="154"/>
      <c r="AJ88" s="154"/>
      <c r="AK88" s="154"/>
      <c r="AL88" s="154"/>
      <c r="AM88" s="154"/>
    </row>
    <row r="89" spans="1:39" ht="15.6" x14ac:dyDescent="0.3">
      <c r="A89" s="22" t="s">
        <v>247</v>
      </c>
      <c r="B89" s="31"/>
      <c r="C89" s="294" t="s">
        <v>117</v>
      </c>
      <c r="D89" s="294"/>
      <c r="E89" s="294"/>
      <c r="F89" s="294"/>
      <c r="G89" s="294"/>
      <c r="H89" s="294"/>
      <c r="I89" s="294"/>
      <c r="J89" s="294"/>
      <c r="K89" s="294"/>
      <c r="L89" s="294"/>
      <c r="M89" s="294"/>
      <c r="N89" s="294"/>
      <c r="O89" s="294"/>
      <c r="P89" s="294"/>
      <c r="Q89" s="294"/>
      <c r="R89" s="294"/>
      <c r="S89" s="294"/>
      <c r="T89" s="294"/>
      <c r="U89" s="294"/>
      <c r="V89" s="294"/>
      <c r="W89" s="294"/>
      <c r="X89" s="294"/>
      <c r="Y89" s="294"/>
      <c r="Z89" s="294"/>
      <c r="AA89" s="294"/>
      <c r="AB89" s="294"/>
      <c r="AC89" s="294"/>
      <c r="AD89" s="294"/>
      <c r="AE89" s="294"/>
      <c r="AF89" s="294"/>
      <c r="AG89" s="294"/>
      <c r="AH89" s="294"/>
      <c r="AI89" s="294"/>
      <c r="AJ89" s="294"/>
      <c r="AK89" s="294"/>
      <c r="AL89" s="294"/>
      <c r="AM89" s="294"/>
    </row>
    <row r="90" spans="1:39" ht="15.6" x14ac:dyDescent="0.3">
      <c r="A90" s="22" t="s">
        <v>173</v>
      </c>
      <c r="B90" s="31"/>
      <c r="C90" s="294"/>
      <c r="D90" s="294"/>
      <c r="E90" s="294"/>
      <c r="F90" s="294"/>
      <c r="G90" s="294"/>
      <c r="H90" s="294"/>
      <c r="I90" s="294"/>
      <c r="J90" s="294"/>
      <c r="K90" s="294"/>
      <c r="L90" s="294"/>
      <c r="M90" s="294"/>
      <c r="N90" s="294"/>
      <c r="O90" s="294"/>
      <c r="P90" s="294"/>
      <c r="Q90" s="294"/>
      <c r="R90" s="294"/>
      <c r="S90" s="294"/>
      <c r="T90" s="294"/>
      <c r="U90" s="294"/>
      <c r="V90" s="294"/>
      <c r="W90" s="294"/>
      <c r="X90" s="294"/>
      <c r="Y90" s="294"/>
      <c r="Z90" s="294"/>
      <c r="AA90" s="294"/>
      <c r="AB90" s="294"/>
      <c r="AC90" s="294"/>
      <c r="AD90" s="294"/>
      <c r="AE90" s="294"/>
      <c r="AF90" s="294"/>
      <c r="AG90" s="294"/>
      <c r="AH90" s="294"/>
      <c r="AI90" s="294"/>
      <c r="AJ90" s="294"/>
      <c r="AK90" s="294"/>
      <c r="AL90" s="294"/>
      <c r="AM90" s="294"/>
    </row>
    <row r="91" spans="1:39" ht="15.6" x14ac:dyDescent="0.3">
      <c r="B91" s="22"/>
      <c r="C91" s="31"/>
      <c r="N91" s="154"/>
      <c r="O91" s="154"/>
      <c r="P91" s="154"/>
      <c r="Q91" s="154"/>
      <c r="R91" s="154"/>
      <c r="S91" s="154"/>
      <c r="T91" s="154"/>
      <c r="U91" s="154"/>
      <c r="V91" s="154"/>
      <c r="W91" s="154"/>
      <c r="X91" s="154"/>
      <c r="Y91" s="154"/>
      <c r="Z91" s="154"/>
      <c r="AA91" s="154"/>
      <c r="AB91" s="154"/>
      <c r="AC91" s="154"/>
      <c r="AD91" s="154"/>
      <c r="AE91" s="154"/>
      <c r="AF91" s="154"/>
      <c r="AG91" s="154"/>
      <c r="AH91" s="154"/>
      <c r="AI91" s="154"/>
      <c r="AJ91" s="154"/>
      <c r="AK91" s="154"/>
      <c r="AL91" s="154"/>
      <c r="AM91" s="154"/>
    </row>
    <row r="92" spans="1:39" ht="15.6" x14ac:dyDescent="0.25">
      <c r="A92" s="26" t="s">
        <v>15</v>
      </c>
      <c r="B92" s="29"/>
      <c r="C92" s="26"/>
      <c r="D92" s="29"/>
      <c r="E92" s="29"/>
      <c r="F92" s="29"/>
      <c r="G92" s="29"/>
      <c r="H92" s="29"/>
      <c r="I92" s="29"/>
      <c r="J92" s="29"/>
      <c r="K92" s="29"/>
      <c r="L92" s="29"/>
      <c r="M92" s="29"/>
      <c r="N92" s="154"/>
      <c r="O92" s="154"/>
      <c r="P92" s="154"/>
      <c r="Q92" s="154"/>
      <c r="R92" s="154"/>
      <c r="S92" s="154"/>
      <c r="T92" s="154"/>
      <c r="U92" s="154"/>
      <c r="V92" s="154"/>
      <c r="W92" s="154"/>
      <c r="X92" s="154"/>
      <c r="Y92" s="154"/>
      <c r="Z92" s="154"/>
      <c r="AA92" s="154"/>
      <c r="AB92" s="154"/>
      <c r="AC92" s="154"/>
      <c r="AD92" s="154"/>
      <c r="AE92" s="154"/>
      <c r="AF92" s="154"/>
      <c r="AG92" s="154"/>
      <c r="AH92" s="154"/>
      <c r="AI92" s="154"/>
      <c r="AJ92" s="154"/>
      <c r="AK92" s="154"/>
      <c r="AL92" s="154"/>
      <c r="AM92" s="154"/>
    </row>
    <row r="93" spans="1:39" ht="15.6" x14ac:dyDescent="0.25">
      <c r="A93" s="26"/>
      <c r="C93" s="26"/>
      <c r="D93" s="29"/>
      <c r="E93" s="29"/>
      <c r="F93" s="29"/>
      <c r="G93" s="29"/>
      <c r="H93" s="29"/>
      <c r="I93" s="29"/>
      <c r="J93" s="29"/>
      <c r="K93" s="29"/>
      <c r="N93" s="153"/>
      <c r="O93" s="153"/>
      <c r="P93" s="153"/>
      <c r="Q93" s="153"/>
      <c r="R93" s="153"/>
      <c r="S93" s="153"/>
      <c r="T93" s="153"/>
      <c r="U93" s="153"/>
      <c r="V93" s="153"/>
      <c r="W93" s="153"/>
      <c r="X93" s="153"/>
      <c r="Y93" s="153"/>
      <c r="Z93" s="153"/>
      <c r="AA93" s="153"/>
      <c r="AB93" s="153"/>
      <c r="AC93" s="153"/>
      <c r="AD93" s="153"/>
      <c r="AE93" s="153"/>
      <c r="AF93" s="153"/>
      <c r="AG93" s="153"/>
      <c r="AH93" s="153"/>
      <c r="AI93" s="153"/>
      <c r="AJ93" s="153"/>
      <c r="AK93" s="153"/>
      <c r="AL93" s="153"/>
      <c r="AM93" s="153"/>
    </row>
    <row r="94" spans="1:39" ht="15.6" x14ac:dyDescent="0.3">
      <c r="A94" s="22" t="s">
        <v>248</v>
      </c>
      <c r="C94" s="294" t="s">
        <v>16</v>
      </c>
      <c r="D94" s="294"/>
      <c r="E94" s="294"/>
      <c r="F94" s="294"/>
      <c r="G94" s="294"/>
      <c r="H94" s="294"/>
      <c r="I94" s="294"/>
      <c r="J94" s="294"/>
      <c r="K94" s="294"/>
      <c r="L94" s="294"/>
      <c r="M94" s="294"/>
      <c r="N94" s="294"/>
      <c r="O94" s="294"/>
      <c r="P94" s="294"/>
      <c r="Q94" s="294"/>
      <c r="R94" s="294"/>
      <c r="S94" s="294"/>
      <c r="T94" s="294"/>
      <c r="U94" s="294"/>
      <c r="V94" s="294"/>
      <c r="W94" s="294"/>
      <c r="X94" s="294"/>
      <c r="Y94" s="294"/>
      <c r="Z94" s="294"/>
      <c r="AA94" s="294"/>
      <c r="AB94" s="294"/>
      <c r="AC94" s="294"/>
      <c r="AD94" s="294"/>
      <c r="AE94" s="294"/>
      <c r="AF94" s="294"/>
      <c r="AG94" s="294"/>
      <c r="AH94" s="294"/>
      <c r="AI94" s="294"/>
      <c r="AJ94" s="294"/>
      <c r="AK94" s="294"/>
      <c r="AL94" s="294"/>
      <c r="AM94" s="294"/>
    </row>
    <row r="95" spans="1:39" ht="15.6" x14ac:dyDescent="0.3">
      <c r="A95" s="22"/>
      <c r="C95" s="294"/>
      <c r="D95" s="294"/>
      <c r="E95" s="294"/>
      <c r="F95" s="294"/>
      <c r="G95" s="294"/>
      <c r="H95" s="294"/>
      <c r="I95" s="294"/>
      <c r="J95" s="294"/>
      <c r="K95" s="294"/>
      <c r="L95" s="294"/>
      <c r="M95" s="294"/>
      <c r="N95" s="294"/>
      <c r="O95" s="294"/>
      <c r="P95" s="294"/>
      <c r="Q95" s="294"/>
      <c r="R95" s="294"/>
      <c r="S95" s="294"/>
      <c r="T95" s="294"/>
      <c r="U95" s="294"/>
      <c r="V95" s="294"/>
      <c r="W95" s="294"/>
      <c r="X95" s="294"/>
      <c r="Y95" s="294"/>
      <c r="Z95" s="294"/>
      <c r="AA95" s="294"/>
      <c r="AB95" s="294"/>
      <c r="AC95" s="294"/>
      <c r="AD95" s="294"/>
      <c r="AE95" s="294"/>
      <c r="AF95" s="294"/>
      <c r="AG95" s="294"/>
      <c r="AH95" s="294"/>
      <c r="AI95" s="294"/>
      <c r="AJ95" s="294"/>
      <c r="AK95" s="294"/>
      <c r="AL95" s="294"/>
      <c r="AM95" s="294"/>
    </row>
    <row r="96" spans="1:39" ht="15.6" x14ac:dyDescent="0.25">
      <c r="N96" s="153"/>
      <c r="O96" s="153"/>
      <c r="P96" s="153"/>
      <c r="Q96" s="153"/>
      <c r="R96" s="153"/>
      <c r="S96" s="153"/>
      <c r="T96" s="153"/>
      <c r="U96" s="153"/>
      <c r="V96" s="153"/>
      <c r="W96" s="153"/>
      <c r="X96" s="153"/>
      <c r="Y96" s="153"/>
      <c r="Z96" s="153"/>
      <c r="AA96" s="153"/>
      <c r="AB96" s="153"/>
      <c r="AC96" s="153"/>
      <c r="AD96" s="153"/>
      <c r="AE96" s="153"/>
      <c r="AF96" s="153"/>
      <c r="AG96" s="153"/>
      <c r="AH96" s="153"/>
      <c r="AI96" s="153"/>
      <c r="AJ96" s="153"/>
      <c r="AK96" s="153"/>
      <c r="AL96" s="153"/>
      <c r="AM96" s="153"/>
    </row>
    <row r="97" spans="1:39" ht="15.6" x14ac:dyDescent="0.3">
      <c r="A97" s="40" t="s">
        <v>249</v>
      </c>
      <c r="C97" s="299" t="s">
        <v>17</v>
      </c>
      <c r="D97" s="299"/>
      <c r="E97" s="299"/>
      <c r="F97" s="299"/>
      <c r="G97" s="299"/>
      <c r="H97" s="299"/>
      <c r="I97" s="299"/>
      <c r="J97" s="299"/>
      <c r="K97" s="299"/>
      <c r="L97" s="299"/>
      <c r="M97" s="299"/>
      <c r="N97" s="299"/>
      <c r="O97" s="299"/>
      <c r="P97" s="299"/>
      <c r="Q97" s="299"/>
      <c r="R97" s="299"/>
      <c r="S97" s="299"/>
      <c r="T97" s="299"/>
      <c r="U97" s="299"/>
      <c r="V97" s="299"/>
      <c r="W97" s="299"/>
      <c r="X97" s="299"/>
      <c r="Y97" s="299"/>
      <c r="Z97" s="299"/>
      <c r="AA97" s="299"/>
      <c r="AB97" s="299"/>
      <c r="AC97" s="299"/>
      <c r="AD97" s="299"/>
      <c r="AE97" s="299"/>
      <c r="AF97" s="299"/>
      <c r="AG97" s="299"/>
      <c r="AH97" s="299"/>
      <c r="AI97" s="299"/>
      <c r="AJ97" s="299"/>
      <c r="AK97" s="299"/>
      <c r="AL97" s="299"/>
      <c r="AM97" s="299"/>
    </row>
    <row r="98" spans="1:39" ht="15.6" x14ac:dyDescent="0.3">
      <c r="A98" s="40"/>
      <c r="C98" s="299"/>
      <c r="D98" s="299"/>
      <c r="E98" s="299"/>
      <c r="F98" s="299"/>
      <c r="G98" s="299"/>
      <c r="H98" s="299"/>
      <c r="I98" s="299"/>
      <c r="J98" s="299"/>
      <c r="K98" s="299"/>
      <c r="L98" s="299"/>
      <c r="M98" s="299"/>
      <c r="N98" s="299"/>
      <c r="O98" s="299"/>
      <c r="P98" s="299"/>
      <c r="Q98" s="299"/>
      <c r="R98" s="299"/>
      <c r="S98" s="299"/>
      <c r="T98" s="299"/>
      <c r="U98" s="299"/>
      <c r="V98" s="299"/>
      <c r="W98" s="299"/>
      <c r="X98" s="299"/>
      <c r="Y98" s="299"/>
      <c r="Z98" s="299"/>
      <c r="AA98" s="299"/>
      <c r="AB98" s="299"/>
      <c r="AC98" s="299"/>
      <c r="AD98" s="299"/>
      <c r="AE98" s="299"/>
      <c r="AF98" s="299"/>
      <c r="AG98" s="299"/>
      <c r="AH98" s="299"/>
      <c r="AI98" s="299"/>
      <c r="AJ98" s="299"/>
      <c r="AK98" s="299"/>
      <c r="AL98" s="299"/>
      <c r="AM98" s="299"/>
    </row>
    <row r="99" spans="1:39" ht="15.6" x14ac:dyDescent="0.25">
      <c r="A99" s="30"/>
      <c r="C99" s="30"/>
      <c r="N99" s="153"/>
      <c r="O99" s="153"/>
      <c r="P99" s="153"/>
      <c r="Q99" s="153"/>
      <c r="R99" s="153"/>
      <c r="S99" s="153"/>
      <c r="T99" s="153"/>
      <c r="U99" s="153"/>
      <c r="V99" s="153"/>
      <c r="W99" s="153"/>
      <c r="X99" s="153"/>
      <c r="Y99" s="153"/>
      <c r="Z99" s="153"/>
      <c r="AA99" s="153"/>
      <c r="AB99" s="153"/>
      <c r="AC99" s="153"/>
      <c r="AD99" s="153"/>
      <c r="AE99" s="153"/>
      <c r="AF99" s="153"/>
      <c r="AG99" s="153"/>
      <c r="AH99" s="153"/>
      <c r="AI99" s="153"/>
      <c r="AJ99" s="153"/>
      <c r="AK99" s="153"/>
      <c r="AL99" s="153"/>
      <c r="AM99" s="153"/>
    </row>
    <row r="100" spans="1:39" ht="15.6" x14ac:dyDescent="0.3">
      <c r="A100" s="22" t="s">
        <v>250</v>
      </c>
      <c r="C100" s="299" t="s">
        <v>118</v>
      </c>
      <c r="D100" s="299"/>
      <c r="E100" s="299"/>
      <c r="F100" s="299"/>
      <c r="G100" s="299"/>
      <c r="H100" s="299"/>
      <c r="I100" s="299"/>
      <c r="J100" s="299"/>
      <c r="K100" s="299"/>
      <c r="L100" s="299"/>
      <c r="M100" s="299"/>
      <c r="N100" s="299"/>
      <c r="O100" s="299"/>
      <c r="P100" s="299"/>
      <c r="Q100" s="299"/>
      <c r="R100" s="299"/>
      <c r="S100" s="299"/>
      <c r="T100" s="299"/>
      <c r="U100" s="299"/>
      <c r="V100" s="299"/>
      <c r="W100" s="299"/>
      <c r="X100" s="299"/>
      <c r="Y100" s="299"/>
      <c r="Z100" s="299"/>
      <c r="AA100" s="299"/>
      <c r="AB100" s="299"/>
      <c r="AC100" s="299"/>
      <c r="AD100" s="299"/>
      <c r="AE100" s="299"/>
      <c r="AF100" s="299"/>
      <c r="AG100" s="299"/>
      <c r="AH100" s="299"/>
      <c r="AI100" s="299"/>
      <c r="AJ100" s="299"/>
      <c r="AK100" s="299"/>
      <c r="AL100" s="299"/>
      <c r="AM100" s="299"/>
    </row>
    <row r="101" spans="1:39" ht="15.6" x14ac:dyDescent="0.3">
      <c r="A101" s="22" t="s">
        <v>173</v>
      </c>
      <c r="C101" s="299"/>
      <c r="D101" s="299"/>
      <c r="E101" s="299"/>
      <c r="F101" s="299"/>
      <c r="G101" s="299"/>
      <c r="H101" s="299"/>
      <c r="I101" s="299"/>
      <c r="J101" s="299"/>
      <c r="K101" s="299"/>
      <c r="L101" s="299"/>
      <c r="M101" s="299"/>
      <c r="N101" s="299"/>
      <c r="O101" s="299"/>
      <c r="P101" s="299"/>
      <c r="Q101" s="299"/>
      <c r="R101" s="299"/>
      <c r="S101" s="299"/>
      <c r="T101" s="299"/>
      <c r="U101" s="299"/>
      <c r="V101" s="299"/>
      <c r="W101" s="299"/>
      <c r="X101" s="299"/>
      <c r="Y101" s="299"/>
      <c r="Z101" s="299"/>
      <c r="AA101" s="299"/>
      <c r="AB101" s="299"/>
      <c r="AC101" s="299"/>
      <c r="AD101" s="299"/>
      <c r="AE101" s="299"/>
      <c r="AF101" s="299"/>
      <c r="AG101" s="299"/>
      <c r="AH101" s="299"/>
      <c r="AI101" s="299"/>
      <c r="AJ101" s="299"/>
      <c r="AK101" s="299"/>
      <c r="AL101" s="299"/>
      <c r="AM101" s="299"/>
    </row>
    <row r="102" spans="1:39" ht="15.6" x14ac:dyDescent="0.25">
      <c r="A102" s="11"/>
      <c r="C102" s="21"/>
      <c r="N102" s="153"/>
      <c r="O102" s="153"/>
      <c r="P102" s="153"/>
      <c r="Q102" s="153"/>
      <c r="R102" s="153"/>
      <c r="S102" s="153"/>
      <c r="T102" s="153"/>
      <c r="U102" s="153"/>
      <c r="V102" s="153"/>
      <c r="W102" s="153"/>
      <c r="X102" s="153"/>
      <c r="Y102" s="153"/>
      <c r="Z102" s="153"/>
      <c r="AA102" s="153"/>
      <c r="AB102" s="153"/>
      <c r="AC102" s="153"/>
      <c r="AD102" s="153"/>
      <c r="AE102" s="153"/>
      <c r="AF102" s="153"/>
      <c r="AG102" s="153"/>
      <c r="AH102" s="153"/>
      <c r="AI102" s="153"/>
      <c r="AJ102" s="153"/>
      <c r="AK102" s="153"/>
      <c r="AL102" s="153"/>
      <c r="AM102" s="153"/>
    </row>
    <row r="103" spans="1:39" ht="15.6" x14ac:dyDescent="0.3">
      <c r="A103" s="56" t="s">
        <v>97</v>
      </c>
      <c r="B103" s="29"/>
      <c r="C103" s="27"/>
      <c r="D103" s="29"/>
      <c r="E103" s="29"/>
      <c r="F103" s="29"/>
      <c r="G103" s="29"/>
      <c r="H103" s="29"/>
      <c r="I103" s="29"/>
      <c r="J103" s="29"/>
      <c r="K103" s="29"/>
      <c r="L103" s="29"/>
      <c r="M103" s="29"/>
      <c r="N103" s="153"/>
      <c r="O103" s="153"/>
      <c r="P103" s="153"/>
      <c r="Q103" s="153"/>
      <c r="R103" s="153"/>
      <c r="S103" s="153"/>
      <c r="T103" s="153"/>
      <c r="U103" s="153"/>
      <c r="V103" s="153"/>
      <c r="W103" s="153"/>
      <c r="X103" s="153"/>
      <c r="Y103" s="153"/>
      <c r="Z103" s="153"/>
      <c r="AA103" s="153"/>
      <c r="AB103" s="153"/>
      <c r="AC103" s="153"/>
      <c r="AD103" s="153"/>
      <c r="AE103" s="153"/>
      <c r="AF103" s="153"/>
      <c r="AG103" s="153"/>
      <c r="AH103" s="153"/>
      <c r="AI103" s="153"/>
      <c r="AJ103" s="153"/>
      <c r="AK103" s="153"/>
      <c r="AL103" s="153"/>
      <c r="AM103" s="153"/>
    </row>
    <row r="104" spans="1:39" ht="15.6" x14ac:dyDescent="0.25">
      <c r="A104" s="13"/>
      <c r="C104" s="21"/>
      <c r="N104" s="153"/>
      <c r="O104" s="153"/>
      <c r="P104" s="153"/>
      <c r="Q104" s="153"/>
      <c r="R104" s="153"/>
      <c r="S104" s="153"/>
      <c r="T104" s="153"/>
      <c r="U104" s="153"/>
      <c r="V104" s="153"/>
      <c r="W104" s="153"/>
      <c r="X104" s="153"/>
      <c r="Y104" s="153"/>
      <c r="Z104" s="153"/>
      <c r="AA104" s="153"/>
      <c r="AB104" s="153"/>
      <c r="AC104" s="153"/>
      <c r="AD104" s="153"/>
      <c r="AE104" s="153"/>
      <c r="AF104" s="153"/>
      <c r="AG104" s="153"/>
      <c r="AH104" s="153"/>
      <c r="AI104" s="153"/>
      <c r="AJ104" s="153"/>
      <c r="AK104" s="153"/>
      <c r="AL104" s="153"/>
      <c r="AM104" s="153"/>
    </row>
    <row r="105" spans="1:39" ht="16.8" x14ac:dyDescent="0.25">
      <c r="A105" s="26" t="s">
        <v>18</v>
      </c>
      <c r="B105" s="29"/>
      <c r="C105" s="48"/>
      <c r="D105" s="29"/>
      <c r="E105" s="29"/>
      <c r="F105" s="29"/>
      <c r="G105" s="29"/>
      <c r="H105" s="29"/>
      <c r="I105" s="29"/>
      <c r="J105" s="29"/>
      <c r="K105" s="29"/>
      <c r="L105" s="29"/>
      <c r="N105" s="153"/>
      <c r="O105" s="153"/>
      <c r="P105" s="153"/>
      <c r="Q105" s="153"/>
      <c r="R105" s="153"/>
      <c r="S105" s="153"/>
      <c r="T105" s="153"/>
      <c r="U105" s="153"/>
      <c r="V105" s="153"/>
      <c r="W105" s="153"/>
      <c r="X105" s="153"/>
      <c r="Y105" s="153"/>
      <c r="Z105" s="153"/>
      <c r="AA105" s="153"/>
      <c r="AB105" s="153"/>
      <c r="AC105" s="153"/>
      <c r="AD105" s="153"/>
      <c r="AE105" s="153"/>
      <c r="AF105" s="153"/>
      <c r="AG105" s="153"/>
      <c r="AH105" s="153"/>
      <c r="AI105" s="153"/>
      <c r="AJ105" s="153"/>
      <c r="AK105" s="153"/>
      <c r="AL105" s="153"/>
      <c r="AM105" s="153"/>
    </row>
    <row r="106" spans="1:39" ht="16.8" x14ac:dyDescent="0.25">
      <c r="B106" s="26"/>
      <c r="C106" s="48"/>
      <c r="D106" s="29"/>
      <c r="E106" s="29"/>
      <c r="F106" s="29"/>
      <c r="G106" s="29"/>
      <c r="H106" s="29"/>
      <c r="I106" s="29"/>
      <c r="J106" s="29"/>
      <c r="K106" s="29"/>
      <c r="N106" s="153"/>
      <c r="O106" s="153"/>
      <c r="P106" s="153"/>
      <c r="Q106" s="153"/>
      <c r="R106" s="153"/>
      <c r="S106" s="153"/>
      <c r="T106" s="153"/>
      <c r="U106" s="153"/>
      <c r="V106" s="153"/>
      <c r="W106" s="153"/>
      <c r="X106" s="153"/>
      <c r="Y106" s="153"/>
      <c r="Z106" s="153"/>
      <c r="AA106" s="153"/>
      <c r="AB106" s="153"/>
      <c r="AC106" s="153"/>
      <c r="AD106" s="153"/>
      <c r="AE106" s="153"/>
      <c r="AF106" s="153"/>
      <c r="AG106" s="153"/>
      <c r="AH106" s="153"/>
      <c r="AI106" s="153"/>
      <c r="AJ106" s="153"/>
      <c r="AK106" s="153"/>
      <c r="AL106" s="153"/>
      <c r="AM106" s="153"/>
    </row>
    <row r="107" spans="1:39" ht="16.8" x14ac:dyDescent="0.25">
      <c r="B107" s="44"/>
      <c r="C107" s="45"/>
      <c r="D107" s="29" t="s">
        <v>189</v>
      </c>
      <c r="F107" s="29"/>
      <c r="G107" s="29"/>
      <c r="H107" s="29"/>
      <c r="I107" s="29"/>
      <c r="J107" s="29"/>
      <c r="K107" s="29"/>
      <c r="L107" s="29"/>
      <c r="M107" s="29"/>
      <c r="N107" s="153"/>
      <c r="O107" s="153"/>
      <c r="P107" s="153"/>
      <c r="Q107" s="153"/>
      <c r="R107" s="153"/>
      <c r="S107" s="153"/>
      <c r="T107" s="153"/>
      <c r="U107" s="153"/>
      <c r="V107" s="153"/>
      <c r="W107" s="153"/>
      <c r="X107" s="153"/>
      <c r="Y107" s="153"/>
      <c r="Z107" s="153"/>
      <c r="AA107" s="153"/>
      <c r="AB107" s="153"/>
      <c r="AC107" s="153"/>
      <c r="AD107" s="153"/>
      <c r="AE107" s="153"/>
      <c r="AF107" s="153"/>
      <c r="AG107" s="153"/>
      <c r="AH107" s="153"/>
      <c r="AI107" s="153"/>
      <c r="AJ107" s="153"/>
      <c r="AK107" s="153"/>
      <c r="AL107" s="153"/>
      <c r="AM107" s="153"/>
    </row>
    <row r="108" spans="1:39" ht="16.8" x14ac:dyDescent="0.25">
      <c r="B108" s="44"/>
      <c r="C108" s="45"/>
      <c r="D108" s="29"/>
      <c r="E108" s="29"/>
      <c r="F108" s="29"/>
      <c r="G108" s="29"/>
      <c r="H108" s="29"/>
      <c r="I108" s="29"/>
      <c r="J108" s="29"/>
      <c r="K108" s="29"/>
      <c r="L108" s="29"/>
      <c r="M108" s="29"/>
      <c r="N108" s="153"/>
      <c r="O108" s="153"/>
      <c r="P108" s="153"/>
      <c r="Q108" s="153"/>
      <c r="R108" s="153"/>
      <c r="S108" s="153"/>
      <c r="T108" s="153"/>
      <c r="U108" s="153"/>
      <c r="V108" s="153"/>
      <c r="W108" s="153"/>
      <c r="X108" s="153"/>
      <c r="Y108" s="153"/>
      <c r="Z108" s="153"/>
      <c r="AA108" s="153"/>
      <c r="AB108" s="153"/>
      <c r="AC108" s="153"/>
      <c r="AD108" s="153"/>
      <c r="AE108" s="153"/>
      <c r="AF108" s="153"/>
      <c r="AG108" s="153"/>
      <c r="AH108" s="153"/>
      <c r="AI108" s="153"/>
      <c r="AJ108" s="153"/>
      <c r="AK108" s="153"/>
      <c r="AL108" s="153"/>
      <c r="AM108" s="153"/>
    </row>
    <row r="109" spans="1:39" ht="15.6" x14ac:dyDescent="0.25">
      <c r="B109" s="10"/>
      <c r="D109" s="29" t="s">
        <v>204</v>
      </c>
      <c r="F109" s="29"/>
      <c r="G109" s="29"/>
      <c r="H109" s="29"/>
      <c r="I109" s="29"/>
      <c r="J109" s="29"/>
      <c r="K109" s="29"/>
      <c r="L109" s="29"/>
      <c r="M109" s="29"/>
      <c r="N109" s="153"/>
      <c r="O109" s="153"/>
      <c r="P109" s="153"/>
      <c r="Q109" s="153"/>
      <c r="R109" s="153"/>
      <c r="S109" s="153"/>
      <c r="T109" s="153"/>
      <c r="U109" s="153"/>
      <c r="V109" s="153"/>
      <c r="W109" s="153"/>
      <c r="X109" s="153"/>
      <c r="Y109" s="153"/>
      <c r="Z109" s="153"/>
      <c r="AA109" s="153"/>
      <c r="AB109" s="153"/>
      <c r="AC109" s="153"/>
      <c r="AD109" s="153"/>
      <c r="AE109" s="153"/>
      <c r="AF109" s="153"/>
      <c r="AG109" s="153"/>
      <c r="AH109" s="153"/>
      <c r="AI109" s="153"/>
      <c r="AJ109" s="153"/>
      <c r="AK109" s="153"/>
      <c r="AL109" s="153"/>
      <c r="AM109" s="153"/>
    </row>
    <row r="110" spans="1:39" ht="15.6" x14ac:dyDescent="0.25">
      <c r="B110" s="10"/>
      <c r="D110" s="29" t="s">
        <v>203</v>
      </c>
      <c r="F110" s="29"/>
      <c r="G110" s="29"/>
      <c r="H110" s="29"/>
      <c r="I110" s="29"/>
      <c r="J110" s="29"/>
      <c r="K110" s="29"/>
      <c r="L110" s="29"/>
      <c r="M110" s="29"/>
      <c r="N110" s="153"/>
      <c r="O110" s="153"/>
      <c r="P110" s="153"/>
      <c r="Q110" s="153"/>
      <c r="R110" s="153"/>
      <c r="S110" s="153"/>
      <c r="T110" s="153"/>
      <c r="U110" s="153"/>
      <c r="V110" s="153"/>
      <c r="W110" s="153"/>
      <c r="X110" s="153"/>
      <c r="Y110" s="153"/>
      <c r="Z110" s="153"/>
      <c r="AA110" s="153"/>
      <c r="AB110" s="153"/>
      <c r="AC110" s="153"/>
      <c r="AD110" s="153"/>
      <c r="AE110" s="153"/>
      <c r="AF110" s="153"/>
      <c r="AG110" s="153"/>
      <c r="AH110" s="153"/>
      <c r="AI110" s="153"/>
      <c r="AJ110" s="153"/>
      <c r="AK110" s="153"/>
      <c r="AL110" s="153"/>
      <c r="AM110" s="153"/>
    </row>
    <row r="111" spans="1:39" ht="15.6" x14ac:dyDescent="0.25">
      <c r="B111" s="10"/>
      <c r="N111" s="153"/>
      <c r="O111" s="153"/>
      <c r="P111" s="153"/>
      <c r="Q111" s="153"/>
      <c r="R111" s="153"/>
      <c r="S111" s="153"/>
      <c r="T111" s="153"/>
      <c r="U111" s="153"/>
      <c r="V111" s="153"/>
      <c r="W111" s="153"/>
      <c r="X111" s="153"/>
      <c r="Y111" s="153"/>
      <c r="Z111" s="153"/>
      <c r="AA111" s="153"/>
      <c r="AB111" s="153"/>
      <c r="AC111" s="153"/>
      <c r="AD111" s="153"/>
      <c r="AE111" s="153"/>
      <c r="AF111" s="153"/>
      <c r="AG111" s="153"/>
      <c r="AH111" s="153"/>
      <c r="AI111" s="153"/>
      <c r="AJ111" s="153"/>
      <c r="AK111" s="153"/>
      <c r="AL111" s="153"/>
      <c r="AM111" s="153"/>
    </row>
    <row r="112" spans="1:39" ht="15.6" x14ac:dyDescent="0.3">
      <c r="A112" s="56" t="s">
        <v>19</v>
      </c>
      <c r="B112" s="26"/>
      <c r="C112" s="29"/>
      <c r="D112" s="29"/>
      <c r="E112" s="29"/>
      <c r="F112" s="29"/>
      <c r="G112" s="29"/>
      <c r="H112" s="29"/>
      <c r="I112" s="29"/>
      <c r="J112" s="29"/>
      <c r="K112" s="29"/>
      <c r="N112" s="153"/>
      <c r="O112" s="153"/>
      <c r="P112" s="153"/>
      <c r="Q112" s="153"/>
      <c r="R112" s="153"/>
      <c r="S112" s="153"/>
      <c r="T112" s="153"/>
      <c r="U112" s="153"/>
      <c r="V112" s="153"/>
      <c r="W112" s="153"/>
      <c r="X112" s="153"/>
      <c r="Y112" s="153"/>
      <c r="Z112" s="153"/>
      <c r="AA112" s="153"/>
      <c r="AB112" s="153"/>
      <c r="AC112" s="153"/>
      <c r="AD112" s="153"/>
      <c r="AE112" s="153"/>
      <c r="AF112" s="153"/>
      <c r="AG112" s="153"/>
      <c r="AH112" s="153"/>
      <c r="AI112" s="153"/>
      <c r="AJ112" s="153"/>
      <c r="AK112" s="153"/>
      <c r="AL112" s="153"/>
      <c r="AM112" s="153"/>
    </row>
    <row r="113" spans="1:39" ht="15.6" x14ac:dyDescent="0.25">
      <c r="A113" s="29"/>
      <c r="B113" s="26"/>
      <c r="C113" s="29"/>
      <c r="D113" s="29"/>
      <c r="F113" s="29"/>
      <c r="G113" s="29"/>
      <c r="H113" s="29"/>
      <c r="I113" s="29"/>
      <c r="J113" s="29"/>
      <c r="K113" s="29"/>
      <c r="N113" s="153"/>
      <c r="O113" s="153"/>
      <c r="P113" s="153"/>
      <c r="Q113" s="153"/>
      <c r="R113" s="153"/>
      <c r="S113" s="153"/>
      <c r="T113" s="153"/>
      <c r="U113" s="153"/>
      <c r="V113" s="153"/>
      <c r="W113" s="153"/>
      <c r="X113" s="153"/>
      <c r="Y113" s="153"/>
      <c r="Z113" s="153"/>
      <c r="AA113" s="153"/>
      <c r="AB113" s="153"/>
      <c r="AC113" s="153"/>
      <c r="AD113" s="153"/>
      <c r="AE113" s="153"/>
      <c r="AF113" s="153"/>
      <c r="AG113" s="153"/>
      <c r="AH113" s="153"/>
      <c r="AI113" s="153"/>
      <c r="AJ113" s="153"/>
      <c r="AK113" s="153"/>
      <c r="AL113" s="153"/>
      <c r="AM113" s="153"/>
    </row>
    <row r="114" spans="1:39" ht="15.6" x14ac:dyDescent="0.3">
      <c r="A114" s="40" t="s">
        <v>251</v>
      </c>
      <c r="B114" s="43"/>
      <c r="C114" s="294" t="s">
        <v>20</v>
      </c>
      <c r="D114" s="294"/>
      <c r="E114" s="294"/>
      <c r="F114" s="294"/>
      <c r="G114" s="294"/>
      <c r="H114" s="294"/>
      <c r="I114" s="294"/>
      <c r="J114" s="294"/>
      <c r="K114" s="294"/>
      <c r="L114" s="294"/>
      <c r="M114" s="294"/>
      <c r="N114" s="294"/>
      <c r="O114" s="294"/>
      <c r="P114" s="294"/>
      <c r="Q114" s="294"/>
      <c r="R114" s="294"/>
      <c r="S114" s="294"/>
      <c r="T114" s="294"/>
      <c r="U114" s="294"/>
      <c r="V114" s="294"/>
      <c r="W114" s="294"/>
      <c r="X114" s="294"/>
      <c r="Y114" s="294"/>
      <c r="Z114" s="294"/>
      <c r="AA114" s="294"/>
      <c r="AB114" s="294"/>
      <c r="AC114" s="294"/>
      <c r="AD114" s="294"/>
      <c r="AE114" s="294"/>
      <c r="AF114" s="294"/>
      <c r="AG114" s="294"/>
      <c r="AH114" s="294"/>
      <c r="AI114" s="294"/>
      <c r="AJ114" s="294"/>
      <c r="AK114" s="294"/>
      <c r="AL114" s="294"/>
      <c r="AM114" s="294"/>
    </row>
    <row r="115" spans="1:39" ht="15.6" x14ac:dyDescent="0.3">
      <c r="A115" s="40"/>
      <c r="B115" s="43"/>
      <c r="C115" s="294"/>
      <c r="D115" s="294"/>
      <c r="E115" s="294"/>
      <c r="F115" s="294"/>
      <c r="G115" s="294"/>
      <c r="H115" s="294"/>
      <c r="I115" s="294"/>
      <c r="J115" s="294"/>
      <c r="K115" s="294"/>
      <c r="L115" s="294"/>
      <c r="M115" s="294"/>
      <c r="N115" s="294"/>
      <c r="O115" s="294"/>
      <c r="P115" s="294"/>
      <c r="Q115" s="294"/>
      <c r="R115" s="294"/>
      <c r="S115" s="294"/>
      <c r="T115" s="294"/>
      <c r="U115" s="294"/>
      <c r="V115" s="294"/>
      <c r="W115" s="294"/>
      <c r="X115" s="294"/>
      <c r="Y115" s="294"/>
      <c r="Z115" s="294"/>
      <c r="AA115" s="294"/>
      <c r="AB115" s="294"/>
      <c r="AC115" s="294"/>
      <c r="AD115" s="294"/>
      <c r="AE115" s="294"/>
      <c r="AF115" s="294"/>
      <c r="AG115" s="294"/>
      <c r="AH115" s="294"/>
      <c r="AI115" s="294"/>
      <c r="AJ115" s="294"/>
      <c r="AK115" s="294"/>
      <c r="AL115" s="294"/>
      <c r="AM115" s="294"/>
    </row>
    <row r="116" spans="1:39" ht="15.6" x14ac:dyDescent="0.3">
      <c r="A116" s="40"/>
      <c r="B116" s="43"/>
      <c r="N116" s="153"/>
      <c r="O116" s="153"/>
      <c r="P116" s="153"/>
      <c r="Q116" s="153"/>
      <c r="R116" s="153"/>
      <c r="S116" s="153"/>
      <c r="T116" s="153"/>
      <c r="U116" s="153"/>
      <c r="V116" s="153"/>
      <c r="W116" s="153"/>
      <c r="X116" s="153"/>
      <c r="Y116" s="153"/>
      <c r="Z116" s="153"/>
      <c r="AA116" s="153"/>
      <c r="AB116" s="153"/>
      <c r="AC116" s="153"/>
      <c r="AD116" s="153"/>
      <c r="AE116" s="153"/>
      <c r="AF116" s="153"/>
      <c r="AG116" s="153"/>
      <c r="AH116" s="153"/>
      <c r="AI116" s="153"/>
      <c r="AJ116" s="153"/>
      <c r="AK116" s="153"/>
      <c r="AL116" s="153"/>
      <c r="AM116" s="153"/>
    </row>
    <row r="117" spans="1:39" ht="15.6" x14ac:dyDescent="0.3">
      <c r="A117" s="35" t="s">
        <v>252</v>
      </c>
      <c r="B117" s="43"/>
      <c r="C117" s="294" t="s">
        <v>8</v>
      </c>
      <c r="D117" s="294"/>
      <c r="E117" s="294"/>
      <c r="F117" s="294"/>
      <c r="G117" s="294"/>
      <c r="H117" s="294"/>
      <c r="I117" s="294"/>
      <c r="J117" s="294"/>
      <c r="K117" s="294"/>
      <c r="L117" s="294"/>
      <c r="M117" s="294"/>
      <c r="N117" s="294"/>
      <c r="O117" s="294"/>
      <c r="P117" s="294"/>
      <c r="Q117" s="294"/>
      <c r="R117" s="294"/>
      <c r="S117" s="294"/>
      <c r="T117" s="294"/>
      <c r="U117" s="294"/>
      <c r="V117" s="294"/>
      <c r="W117" s="294"/>
      <c r="X117" s="294"/>
      <c r="Y117" s="294"/>
      <c r="Z117" s="294"/>
      <c r="AA117" s="294"/>
      <c r="AB117" s="294"/>
      <c r="AC117" s="294"/>
      <c r="AD117" s="294"/>
      <c r="AE117" s="294"/>
      <c r="AF117" s="294"/>
      <c r="AG117" s="294"/>
      <c r="AH117" s="294"/>
      <c r="AI117" s="294"/>
      <c r="AJ117" s="294"/>
      <c r="AK117" s="294"/>
      <c r="AL117" s="294"/>
      <c r="AM117" s="294"/>
    </row>
    <row r="118" spans="1:39" ht="15.6" x14ac:dyDescent="0.3">
      <c r="A118" s="35"/>
      <c r="B118" s="43"/>
      <c r="C118" s="294"/>
      <c r="D118" s="294"/>
      <c r="E118" s="294"/>
      <c r="F118" s="294"/>
      <c r="G118" s="294"/>
      <c r="H118" s="294"/>
      <c r="I118" s="294"/>
      <c r="J118" s="294"/>
      <c r="K118" s="294"/>
      <c r="L118" s="294"/>
      <c r="M118" s="294"/>
      <c r="N118" s="294"/>
      <c r="O118" s="294"/>
      <c r="P118" s="294"/>
      <c r="Q118" s="294"/>
      <c r="R118" s="294"/>
      <c r="S118" s="294"/>
      <c r="T118" s="294"/>
      <c r="U118" s="294"/>
      <c r="V118" s="294"/>
      <c r="W118" s="294"/>
      <c r="X118" s="294"/>
      <c r="Y118" s="294"/>
      <c r="Z118" s="294"/>
      <c r="AA118" s="294"/>
      <c r="AB118" s="294"/>
      <c r="AC118" s="294"/>
      <c r="AD118" s="294"/>
      <c r="AE118" s="294"/>
      <c r="AF118" s="294"/>
      <c r="AG118" s="294"/>
      <c r="AH118" s="294"/>
      <c r="AI118" s="294"/>
      <c r="AJ118" s="294"/>
      <c r="AK118" s="294"/>
      <c r="AL118" s="294"/>
      <c r="AM118" s="294"/>
    </row>
    <row r="119" spans="1:39" ht="15.6" x14ac:dyDescent="0.3">
      <c r="A119" s="35"/>
      <c r="B119" s="43"/>
      <c r="N119" s="153"/>
      <c r="O119" s="153"/>
      <c r="P119" s="153"/>
      <c r="Q119" s="153"/>
      <c r="R119" s="153"/>
      <c r="S119" s="153"/>
      <c r="T119" s="153"/>
      <c r="U119" s="153"/>
      <c r="V119" s="153"/>
      <c r="W119" s="153"/>
      <c r="X119" s="153"/>
      <c r="Y119" s="153"/>
      <c r="Z119" s="153"/>
      <c r="AA119" s="153"/>
      <c r="AB119" s="153"/>
      <c r="AC119" s="153"/>
      <c r="AD119" s="153"/>
      <c r="AE119" s="153"/>
      <c r="AF119" s="153"/>
      <c r="AG119" s="153"/>
      <c r="AH119" s="153"/>
      <c r="AI119" s="153"/>
      <c r="AJ119" s="153"/>
      <c r="AK119" s="153"/>
      <c r="AL119" s="153"/>
      <c r="AM119" s="153"/>
    </row>
    <row r="120" spans="1:39" ht="15.6" x14ac:dyDescent="0.3">
      <c r="A120" s="49" t="s">
        <v>21</v>
      </c>
      <c r="B120" s="50"/>
      <c r="C120" s="29"/>
      <c r="D120" s="29"/>
      <c r="E120" s="29"/>
      <c r="F120" s="29"/>
      <c r="G120" s="29"/>
      <c r="H120" s="29"/>
      <c r="I120" s="29"/>
      <c r="J120" s="29"/>
      <c r="K120" s="29"/>
      <c r="N120" s="153"/>
      <c r="O120" s="153"/>
      <c r="P120" s="153"/>
      <c r="Q120" s="153"/>
      <c r="R120" s="153"/>
      <c r="S120" s="153"/>
      <c r="T120" s="153"/>
      <c r="U120" s="153"/>
      <c r="V120" s="153"/>
      <c r="W120" s="153"/>
      <c r="X120" s="153"/>
      <c r="Y120" s="153"/>
      <c r="Z120" s="153"/>
      <c r="AA120" s="153"/>
      <c r="AB120" s="153"/>
      <c r="AC120" s="153"/>
      <c r="AD120" s="153"/>
      <c r="AE120" s="153"/>
      <c r="AF120" s="153"/>
      <c r="AG120" s="153"/>
      <c r="AH120" s="153"/>
      <c r="AI120" s="153"/>
      <c r="AJ120" s="153"/>
      <c r="AK120" s="153"/>
      <c r="AL120" s="153"/>
      <c r="AM120" s="153"/>
    </row>
    <row r="121" spans="1:39" ht="15.6" x14ac:dyDescent="0.3">
      <c r="A121" s="49"/>
      <c r="B121" s="50"/>
      <c r="C121" s="29"/>
      <c r="D121" s="29"/>
      <c r="F121" s="29"/>
      <c r="G121" s="29"/>
      <c r="H121" s="29"/>
      <c r="I121" s="29"/>
      <c r="J121" s="29"/>
      <c r="K121" s="29"/>
      <c r="N121" s="153"/>
      <c r="O121" s="153"/>
      <c r="P121" s="153"/>
      <c r="Q121" s="153"/>
      <c r="R121" s="153"/>
      <c r="S121" s="153"/>
      <c r="T121" s="153"/>
      <c r="U121" s="153"/>
      <c r="V121" s="153"/>
      <c r="W121" s="153"/>
      <c r="X121" s="153"/>
      <c r="Y121" s="153"/>
      <c r="Z121" s="153"/>
      <c r="AA121" s="153"/>
      <c r="AB121" s="153"/>
      <c r="AC121" s="153"/>
      <c r="AD121" s="153"/>
      <c r="AE121" s="153"/>
      <c r="AF121" s="153"/>
      <c r="AG121" s="153"/>
      <c r="AH121" s="153"/>
      <c r="AI121" s="153"/>
      <c r="AJ121" s="153"/>
      <c r="AK121" s="153"/>
      <c r="AL121" s="153"/>
      <c r="AM121" s="153"/>
    </row>
    <row r="122" spans="1:39" ht="15.6" x14ac:dyDescent="0.3">
      <c r="A122" s="40" t="s">
        <v>253</v>
      </c>
      <c r="C122" s="294" t="s">
        <v>22</v>
      </c>
      <c r="D122" s="294"/>
      <c r="E122" s="294"/>
      <c r="F122" s="294"/>
      <c r="G122" s="294"/>
      <c r="H122" s="294"/>
      <c r="I122" s="294"/>
      <c r="J122" s="294"/>
      <c r="K122" s="294"/>
      <c r="L122" s="294"/>
      <c r="M122" s="294"/>
      <c r="N122" s="294"/>
      <c r="O122" s="294"/>
      <c r="P122" s="294"/>
      <c r="Q122" s="294"/>
      <c r="R122" s="294"/>
      <c r="S122" s="294"/>
      <c r="T122" s="294"/>
      <c r="U122" s="294"/>
      <c r="V122" s="294"/>
      <c r="W122" s="294"/>
      <c r="X122" s="294"/>
      <c r="Y122" s="294"/>
      <c r="Z122" s="294"/>
      <c r="AA122" s="294"/>
      <c r="AB122" s="294"/>
      <c r="AC122" s="294"/>
      <c r="AD122" s="294"/>
      <c r="AE122" s="294"/>
      <c r="AF122" s="294"/>
      <c r="AG122" s="294"/>
      <c r="AH122" s="294"/>
      <c r="AI122" s="294"/>
      <c r="AJ122" s="294"/>
      <c r="AK122" s="294"/>
      <c r="AL122" s="294"/>
      <c r="AM122" s="294"/>
    </row>
    <row r="123" spans="1:39" ht="15.6" x14ac:dyDescent="0.3">
      <c r="A123" s="40"/>
      <c r="C123" s="294"/>
      <c r="D123" s="294"/>
      <c r="E123" s="294"/>
      <c r="F123" s="294"/>
      <c r="G123" s="294"/>
      <c r="H123" s="294"/>
      <c r="I123" s="294"/>
      <c r="J123" s="294"/>
      <c r="K123" s="294"/>
      <c r="L123" s="294"/>
      <c r="M123" s="294"/>
      <c r="N123" s="294"/>
      <c r="O123" s="294"/>
      <c r="P123" s="294"/>
      <c r="Q123" s="294"/>
      <c r="R123" s="294"/>
      <c r="S123" s="294"/>
      <c r="T123" s="294"/>
      <c r="U123" s="294"/>
      <c r="V123" s="294"/>
      <c r="W123" s="294"/>
      <c r="X123" s="294"/>
      <c r="Y123" s="294"/>
      <c r="Z123" s="294"/>
      <c r="AA123" s="294"/>
      <c r="AB123" s="294"/>
      <c r="AC123" s="294"/>
      <c r="AD123" s="294"/>
      <c r="AE123" s="294"/>
      <c r="AF123" s="294"/>
      <c r="AG123" s="294"/>
      <c r="AH123" s="294"/>
      <c r="AI123" s="294"/>
      <c r="AJ123" s="294"/>
      <c r="AK123" s="294"/>
      <c r="AL123" s="294"/>
      <c r="AM123" s="294"/>
    </row>
    <row r="124" spans="1:39" ht="15.6" x14ac:dyDescent="0.3">
      <c r="A124" s="40"/>
      <c r="N124" s="153"/>
      <c r="O124" s="153"/>
      <c r="P124" s="153"/>
      <c r="Q124" s="153"/>
      <c r="R124" s="153"/>
      <c r="S124" s="153"/>
      <c r="T124" s="153"/>
      <c r="U124" s="153"/>
      <c r="V124" s="153"/>
      <c r="W124" s="153"/>
      <c r="X124" s="153"/>
      <c r="Y124" s="153"/>
      <c r="Z124" s="153"/>
      <c r="AA124" s="153"/>
      <c r="AB124" s="153"/>
      <c r="AC124" s="153"/>
      <c r="AD124" s="153"/>
      <c r="AE124" s="153"/>
      <c r="AF124" s="153"/>
      <c r="AG124" s="153"/>
      <c r="AH124" s="153"/>
      <c r="AI124" s="153"/>
      <c r="AJ124" s="153"/>
      <c r="AK124" s="153"/>
      <c r="AL124" s="153"/>
      <c r="AM124" s="153"/>
    </row>
    <row r="125" spans="1:39" ht="15.6" x14ac:dyDescent="0.3">
      <c r="A125" s="40" t="s">
        <v>254</v>
      </c>
      <c r="C125" s="294" t="s">
        <v>23</v>
      </c>
      <c r="D125" s="294"/>
      <c r="E125" s="294"/>
      <c r="F125" s="294"/>
      <c r="G125" s="294"/>
      <c r="H125" s="294"/>
      <c r="I125" s="294"/>
      <c r="J125" s="294"/>
      <c r="K125" s="294"/>
      <c r="L125" s="294"/>
      <c r="M125" s="294"/>
      <c r="N125" s="294"/>
      <c r="O125" s="294"/>
      <c r="P125" s="294"/>
      <c r="Q125" s="294"/>
      <c r="R125" s="294"/>
      <c r="S125" s="294"/>
      <c r="T125" s="294"/>
      <c r="U125" s="294"/>
      <c r="V125" s="294"/>
      <c r="W125" s="294"/>
      <c r="X125" s="294"/>
      <c r="Y125" s="294"/>
      <c r="Z125" s="294"/>
      <c r="AA125" s="294"/>
      <c r="AB125" s="294"/>
      <c r="AC125" s="294"/>
      <c r="AD125" s="294"/>
      <c r="AE125" s="294"/>
      <c r="AF125" s="294"/>
      <c r="AG125" s="294"/>
      <c r="AH125" s="294"/>
      <c r="AI125" s="294"/>
      <c r="AJ125" s="294"/>
      <c r="AK125" s="294"/>
      <c r="AL125" s="294"/>
      <c r="AM125" s="294"/>
    </row>
    <row r="126" spans="1:39" ht="15.6" x14ac:dyDescent="0.3">
      <c r="A126" s="40"/>
      <c r="C126" s="294"/>
      <c r="D126" s="294"/>
      <c r="E126" s="294"/>
      <c r="F126" s="294"/>
      <c r="G126" s="294"/>
      <c r="H126" s="294"/>
      <c r="I126" s="294"/>
      <c r="J126" s="294"/>
      <c r="K126" s="294"/>
      <c r="L126" s="294"/>
      <c r="M126" s="294"/>
      <c r="N126" s="294"/>
      <c r="O126" s="294"/>
      <c r="P126" s="294"/>
      <c r="Q126" s="294"/>
      <c r="R126" s="294"/>
      <c r="S126" s="294"/>
      <c r="T126" s="294"/>
      <c r="U126" s="294"/>
      <c r="V126" s="294"/>
      <c r="W126" s="294"/>
      <c r="X126" s="294"/>
      <c r="Y126" s="294"/>
      <c r="Z126" s="294"/>
      <c r="AA126" s="294"/>
      <c r="AB126" s="294"/>
      <c r="AC126" s="294"/>
      <c r="AD126" s="294"/>
      <c r="AE126" s="294"/>
      <c r="AF126" s="294"/>
      <c r="AG126" s="294"/>
      <c r="AH126" s="294"/>
      <c r="AI126" s="294"/>
      <c r="AJ126" s="294"/>
      <c r="AK126" s="294"/>
      <c r="AL126" s="294"/>
      <c r="AM126" s="294"/>
    </row>
    <row r="127" spans="1:39" ht="15.6" x14ac:dyDescent="0.3">
      <c r="A127" s="40"/>
      <c r="N127" s="153"/>
      <c r="O127" s="153"/>
      <c r="P127" s="153"/>
      <c r="Q127" s="153"/>
      <c r="R127" s="153"/>
      <c r="S127" s="153"/>
      <c r="T127" s="153"/>
      <c r="U127" s="153"/>
      <c r="V127" s="153"/>
      <c r="W127" s="153"/>
      <c r="X127" s="153"/>
      <c r="Y127" s="153"/>
      <c r="Z127" s="153"/>
      <c r="AA127" s="153"/>
      <c r="AB127" s="153"/>
      <c r="AC127" s="153"/>
      <c r="AD127" s="153"/>
      <c r="AE127" s="153"/>
      <c r="AF127" s="153"/>
      <c r="AG127" s="153"/>
      <c r="AH127" s="153"/>
      <c r="AI127" s="153"/>
      <c r="AJ127" s="153"/>
      <c r="AK127" s="153"/>
      <c r="AL127" s="153"/>
      <c r="AM127" s="153"/>
    </row>
    <row r="128" spans="1:39" ht="15.6" x14ac:dyDescent="0.3">
      <c r="A128" s="22" t="s">
        <v>255</v>
      </c>
      <c r="B128" s="43"/>
      <c r="C128" s="294" t="s">
        <v>24</v>
      </c>
      <c r="D128" s="294"/>
      <c r="E128" s="294"/>
      <c r="F128" s="294"/>
      <c r="G128" s="294"/>
      <c r="H128" s="294"/>
      <c r="I128" s="294"/>
      <c r="J128" s="294"/>
      <c r="K128" s="294"/>
      <c r="L128" s="294"/>
      <c r="M128" s="294"/>
      <c r="N128" s="294"/>
      <c r="O128" s="294"/>
      <c r="P128" s="294"/>
      <c r="Q128" s="294"/>
      <c r="R128" s="294"/>
      <c r="S128" s="294"/>
      <c r="T128" s="294"/>
      <c r="U128" s="294"/>
      <c r="V128" s="294"/>
      <c r="W128" s="294"/>
      <c r="X128" s="294"/>
      <c r="Y128" s="294"/>
      <c r="Z128" s="294"/>
      <c r="AA128" s="294"/>
      <c r="AB128" s="294"/>
      <c r="AC128" s="294"/>
      <c r="AD128" s="294"/>
      <c r="AE128" s="294"/>
      <c r="AF128" s="294"/>
      <c r="AG128" s="294"/>
      <c r="AH128" s="294"/>
      <c r="AI128" s="294"/>
      <c r="AJ128" s="294"/>
      <c r="AK128" s="294"/>
      <c r="AL128" s="294"/>
      <c r="AM128" s="294"/>
    </row>
    <row r="129" spans="1:39" ht="15.6" x14ac:dyDescent="0.3">
      <c r="A129" s="22" t="s">
        <v>173</v>
      </c>
      <c r="B129" s="43"/>
      <c r="C129" s="294"/>
      <c r="D129" s="294"/>
      <c r="E129" s="294"/>
      <c r="F129" s="294"/>
      <c r="G129" s="294"/>
      <c r="H129" s="294"/>
      <c r="I129" s="294"/>
      <c r="J129" s="294"/>
      <c r="K129" s="294"/>
      <c r="L129" s="294"/>
      <c r="M129" s="294"/>
      <c r="N129" s="294"/>
      <c r="O129" s="294"/>
      <c r="P129" s="294"/>
      <c r="Q129" s="294"/>
      <c r="R129" s="294"/>
      <c r="S129" s="294"/>
      <c r="T129" s="294"/>
      <c r="U129" s="294"/>
      <c r="V129" s="294"/>
      <c r="W129" s="294"/>
      <c r="X129" s="294"/>
      <c r="Y129" s="294"/>
      <c r="Z129" s="294"/>
      <c r="AA129" s="294"/>
      <c r="AB129" s="294"/>
      <c r="AC129" s="294"/>
      <c r="AD129" s="294"/>
      <c r="AE129" s="294"/>
      <c r="AF129" s="294"/>
      <c r="AG129" s="294"/>
      <c r="AH129" s="294"/>
      <c r="AI129" s="294"/>
      <c r="AJ129" s="294"/>
      <c r="AK129" s="294"/>
      <c r="AL129" s="294"/>
      <c r="AM129" s="294"/>
    </row>
    <row r="130" spans="1:39" ht="15.6" x14ac:dyDescent="0.3">
      <c r="A130" s="22"/>
      <c r="B130" s="43"/>
      <c r="N130" s="153"/>
      <c r="O130" s="153"/>
      <c r="P130" s="153"/>
      <c r="Q130" s="153"/>
      <c r="R130" s="153"/>
      <c r="S130" s="153"/>
      <c r="T130" s="153"/>
      <c r="U130" s="153"/>
      <c r="V130" s="153"/>
      <c r="W130" s="153"/>
      <c r="X130" s="153"/>
      <c r="Y130" s="153"/>
      <c r="Z130" s="153"/>
      <c r="AA130" s="153"/>
      <c r="AB130" s="153"/>
      <c r="AC130" s="153"/>
      <c r="AD130" s="153"/>
      <c r="AE130" s="153"/>
      <c r="AF130" s="153"/>
      <c r="AG130" s="153"/>
      <c r="AH130" s="153"/>
      <c r="AI130" s="153"/>
      <c r="AJ130" s="153"/>
      <c r="AK130" s="153"/>
      <c r="AL130" s="153"/>
      <c r="AM130" s="153"/>
    </row>
    <row r="131" spans="1:39" ht="15.6" x14ac:dyDescent="0.25">
      <c r="C131" s="43"/>
      <c r="N131" s="153"/>
      <c r="O131" s="153"/>
      <c r="P131" s="153"/>
      <c r="Q131" s="153"/>
      <c r="R131" s="153"/>
      <c r="S131" s="153"/>
      <c r="T131" s="153"/>
      <c r="U131" s="153"/>
      <c r="V131" s="153"/>
      <c r="W131" s="153"/>
      <c r="X131" s="153"/>
      <c r="Y131" s="153"/>
      <c r="Z131" s="153"/>
      <c r="AA131" s="153"/>
      <c r="AB131" s="153"/>
      <c r="AC131" s="153"/>
      <c r="AD131" s="153"/>
      <c r="AE131" s="153"/>
      <c r="AF131" s="153"/>
      <c r="AG131" s="153"/>
      <c r="AH131" s="153"/>
      <c r="AI131" s="153"/>
      <c r="AJ131" s="153"/>
      <c r="AK131" s="153"/>
      <c r="AL131" s="153"/>
      <c r="AM131" s="153"/>
    </row>
    <row r="132" spans="1:39" ht="15.6" x14ac:dyDescent="0.3">
      <c r="A132" s="56" t="s">
        <v>25</v>
      </c>
      <c r="B132" s="29"/>
      <c r="C132" s="29"/>
      <c r="D132" s="29"/>
      <c r="E132" s="29"/>
      <c r="F132" s="29"/>
      <c r="G132" s="29"/>
      <c r="H132" s="29"/>
      <c r="I132" s="29"/>
      <c r="J132" s="29"/>
      <c r="K132" s="29"/>
      <c r="N132" s="153"/>
      <c r="O132" s="153"/>
      <c r="P132" s="153"/>
      <c r="Q132" s="153"/>
      <c r="R132" s="153"/>
      <c r="S132" s="153"/>
      <c r="T132" s="153"/>
      <c r="U132" s="153"/>
      <c r="V132" s="153"/>
      <c r="W132" s="153"/>
      <c r="X132" s="153"/>
      <c r="Y132" s="153"/>
      <c r="Z132" s="153"/>
      <c r="AA132" s="153"/>
      <c r="AB132" s="153"/>
      <c r="AC132" s="153"/>
      <c r="AD132" s="153"/>
      <c r="AE132" s="153"/>
      <c r="AF132" s="153"/>
      <c r="AG132" s="153"/>
      <c r="AH132" s="153"/>
      <c r="AI132" s="153"/>
      <c r="AJ132" s="153"/>
      <c r="AK132" s="153"/>
      <c r="AL132" s="153"/>
      <c r="AM132" s="153"/>
    </row>
    <row r="133" spans="1:39" ht="15.6" x14ac:dyDescent="0.25">
      <c r="N133" s="153"/>
      <c r="O133" s="153"/>
      <c r="P133" s="153"/>
      <c r="Q133" s="153"/>
      <c r="R133" s="153"/>
      <c r="S133" s="153"/>
      <c r="T133" s="153"/>
      <c r="U133" s="153"/>
      <c r="V133" s="153"/>
      <c r="W133" s="153"/>
      <c r="X133" s="153"/>
      <c r="Y133" s="153"/>
      <c r="Z133" s="153"/>
      <c r="AA133" s="153"/>
      <c r="AB133" s="153"/>
      <c r="AC133" s="153"/>
      <c r="AD133" s="153"/>
      <c r="AE133" s="153"/>
      <c r="AF133" s="153"/>
      <c r="AG133" s="153"/>
      <c r="AH133" s="153"/>
      <c r="AI133" s="153"/>
      <c r="AJ133" s="153"/>
      <c r="AK133" s="153"/>
      <c r="AL133" s="153"/>
      <c r="AM133" s="153"/>
    </row>
    <row r="134" spans="1:39" ht="15.6" x14ac:dyDescent="0.3">
      <c r="A134" s="22" t="s">
        <v>256</v>
      </c>
      <c r="C134" s="294" t="s">
        <v>26</v>
      </c>
      <c r="D134" s="294"/>
      <c r="E134" s="294"/>
      <c r="F134" s="294"/>
      <c r="G134" s="294"/>
      <c r="H134" s="294"/>
      <c r="I134" s="294"/>
      <c r="J134" s="294"/>
      <c r="K134" s="294"/>
      <c r="L134" s="294"/>
      <c r="M134" s="294"/>
      <c r="N134" s="294"/>
      <c r="O134" s="294"/>
      <c r="P134" s="294"/>
      <c r="Q134" s="294"/>
      <c r="R134" s="294"/>
      <c r="S134" s="294"/>
      <c r="T134" s="294"/>
      <c r="U134" s="294"/>
      <c r="V134" s="294"/>
      <c r="W134" s="294"/>
      <c r="X134" s="294"/>
      <c r="Y134" s="294"/>
      <c r="Z134" s="294"/>
      <c r="AA134" s="294"/>
      <c r="AB134" s="294"/>
      <c r="AC134" s="294"/>
      <c r="AD134" s="294"/>
      <c r="AE134" s="294"/>
      <c r="AF134" s="294"/>
      <c r="AG134" s="294"/>
      <c r="AH134" s="294"/>
      <c r="AI134" s="294"/>
      <c r="AJ134" s="294"/>
      <c r="AK134" s="294"/>
      <c r="AL134" s="294"/>
      <c r="AM134" s="294"/>
    </row>
    <row r="135" spans="1:39" ht="15.6" x14ac:dyDescent="0.3">
      <c r="A135" s="22"/>
      <c r="C135" s="294"/>
      <c r="D135" s="294"/>
      <c r="E135" s="294"/>
      <c r="F135" s="294"/>
      <c r="G135" s="294"/>
      <c r="H135" s="294"/>
      <c r="I135" s="294"/>
      <c r="J135" s="294"/>
      <c r="K135" s="294"/>
      <c r="L135" s="294"/>
      <c r="M135" s="294"/>
      <c r="N135" s="294"/>
      <c r="O135" s="294"/>
      <c r="P135" s="294"/>
      <c r="Q135" s="294"/>
      <c r="R135" s="294"/>
      <c r="S135" s="294"/>
      <c r="T135" s="294"/>
      <c r="U135" s="294"/>
      <c r="V135" s="294"/>
      <c r="W135" s="294"/>
      <c r="X135" s="294"/>
      <c r="Y135" s="294"/>
      <c r="Z135" s="294"/>
      <c r="AA135" s="294"/>
      <c r="AB135" s="294"/>
      <c r="AC135" s="294"/>
      <c r="AD135" s="294"/>
      <c r="AE135" s="294"/>
      <c r="AF135" s="294"/>
      <c r="AG135" s="294"/>
      <c r="AH135" s="294"/>
      <c r="AI135" s="294"/>
      <c r="AJ135" s="294"/>
      <c r="AK135" s="294"/>
      <c r="AL135" s="294"/>
      <c r="AM135" s="294"/>
    </row>
    <row r="136" spans="1:39" ht="15.6" x14ac:dyDescent="0.3">
      <c r="A136" s="22"/>
      <c r="N136" s="153"/>
      <c r="O136" s="153"/>
      <c r="P136" s="153"/>
      <c r="Q136" s="153"/>
      <c r="R136" s="153"/>
      <c r="S136" s="153"/>
      <c r="T136" s="153"/>
      <c r="U136" s="153"/>
      <c r="V136" s="153"/>
      <c r="W136" s="153"/>
      <c r="X136" s="153"/>
      <c r="Y136" s="153"/>
      <c r="Z136" s="153"/>
      <c r="AA136" s="153"/>
      <c r="AB136" s="153"/>
      <c r="AC136" s="153"/>
      <c r="AD136" s="153"/>
      <c r="AE136" s="153"/>
      <c r="AF136" s="153"/>
      <c r="AG136" s="153"/>
      <c r="AH136" s="153"/>
      <c r="AI136" s="153"/>
      <c r="AJ136" s="153"/>
      <c r="AK136" s="153"/>
      <c r="AL136" s="153"/>
      <c r="AM136" s="153"/>
    </row>
    <row r="137" spans="1:39" ht="15.6" x14ac:dyDescent="0.3">
      <c r="A137" s="40" t="s">
        <v>257</v>
      </c>
      <c r="C137" s="294" t="s">
        <v>27</v>
      </c>
      <c r="D137" s="294"/>
      <c r="E137" s="294"/>
      <c r="F137" s="294"/>
      <c r="G137" s="294"/>
      <c r="H137" s="294"/>
      <c r="I137" s="294"/>
      <c r="J137" s="294"/>
      <c r="K137" s="294"/>
      <c r="L137" s="294"/>
      <c r="M137" s="294"/>
      <c r="N137" s="294"/>
      <c r="O137" s="294"/>
      <c r="P137" s="294"/>
      <c r="Q137" s="294"/>
      <c r="R137" s="294"/>
      <c r="S137" s="294"/>
      <c r="T137" s="294"/>
      <c r="U137" s="294"/>
      <c r="V137" s="294"/>
      <c r="W137" s="294"/>
      <c r="X137" s="294"/>
      <c r="Y137" s="294"/>
      <c r="Z137" s="294"/>
      <c r="AA137" s="294"/>
      <c r="AB137" s="294"/>
      <c r="AC137" s="294"/>
      <c r="AD137" s="294"/>
      <c r="AE137" s="294"/>
      <c r="AF137" s="294"/>
      <c r="AG137" s="294"/>
      <c r="AH137" s="294"/>
      <c r="AI137" s="294"/>
      <c r="AJ137" s="294"/>
      <c r="AK137" s="294"/>
      <c r="AL137" s="294"/>
      <c r="AM137" s="294"/>
    </row>
    <row r="138" spans="1:39" ht="15.6" x14ac:dyDescent="0.3">
      <c r="A138" s="40"/>
      <c r="C138" s="294"/>
      <c r="D138" s="294"/>
      <c r="E138" s="294"/>
      <c r="F138" s="294"/>
      <c r="G138" s="294"/>
      <c r="H138" s="294"/>
      <c r="I138" s="294"/>
      <c r="J138" s="294"/>
      <c r="K138" s="294"/>
      <c r="L138" s="294"/>
      <c r="M138" s="294"/>
      <c r="N138" s="294"/>
      <c r="O138" s="294"/>
      <c r="P138" s="294"/>
      <c r="Q138" s="294"/>
      <c r="R138" s="294"/>
      <c r="S138" s="294"/>
      <c r="T138" s="294"/>
      <c r="U138" s="294"/>
      <c r="V138" s="294"/>
      <c r="W138" s="294"/>
      <c r="X138" s="294"/>
      <c r="Y138" s="294"/>
      <c r="Z138" s="294"/>
      <c r="AA138" s="294"/>
      <c r="AB138" s="294"/>
      <c r="AC138" s="294"/>
      <c r="AD138" s="294"/>
      <c r="AE138" s="294"/>
      <c r="AF138" s="294"/>
      <c r="AG138" s="294"/>
      <c r="AH138" s="294"/>
      <c r="AI138" s="294"/>
      <c r="AJ138" s="294"/>
      <c r="AK138" s="294"/>
      <c r="AL138" s="294"/>
      <c r="AM138" s="294"/>
    </row>
    <row r="139" spans="1:39" ht="15.6" x14ac:dyDescent="0.3">
      <c r="A139" s="40"/>
      <c r="N139" s="153"/>
      <c r="O139" s="153"/>
      <c r="P139" s="153"/>
      <c r="Q139" s="153"/>
      <c r="R139" s="153"/>
      <c r="S139" s="153"/>
      <c r="T139" s="153"/>
      <c r="U139" s="153"/>
      <c r="V139" s="153"/>
      <c r="W139" s="153"/>
      <c r="X139" s="153"/>
      <c r="Y139" s="153"/>
      <c r="Z139" s="153"/>
      <c r="AA139" s="153"/>
      <c r="AB139" s="153"/>
      <c r="AC139" s="153"/>
      <c r="AD139" s="153"/>
      <c r="AE139" s="153"/>
      <c r="AF139" s="153"/>
      <c r="AG139" s="153"/>
      <c r="AH139" s="153"/>
      <c r="AI139" s="153"/>
      <c r="AJ139" s="153"/>
      <c r="AK139" s="153"/>
      <c r="AL139" s="153"/>
      <c r="AM139" s="153"/>
    </row>
    <row r="140" spans="1:39" ht="15.6" x14ac:dyDescent="0.3">
      <c r="A140" s="22" t="s">
        <v>258</v>
      </c>
      <c r="C140" s="294" t="s">
        <v>119</v>
      </c>
      <c r="D140" s="294"/>
      <c r="E140" s="294"/>
      <c r="F140" s="294"/>
      <c r="G140" s="294"/>
      <c r="H140" s="294"/>
      <c r="I140" s="294"/>
      <c r="J140" s="294"/>
      <c r="K140" s="294"/>
      <c r="L140" s="294"/>
      <c r="M140" s="294"/>
      <c r="N140" s="294"/>
      <c r="O140" s="294"/>
      <c r="P140" s="294"/>
      <c r="Q140" s="294"/>
      <c r="R140" s="294"/>
      <c r="S140" s="294"/>
      <c r="T140" s="294"/>
      <c r="U140" s="294"/>
      <c r="V140" s="294"/>
      <c r="W140" s="294"/>
      <c r="X140" s="294"/>
      <c r="Y140" s="294"/>
      <c r="Z140" s="294"/>
      <c r="AA140" s="294"/>
      <c r="AB140" s="294"/>
      <c r="AC140" s="294"/>
      <c r="AD140" s="294"/>
      <c r="AE140" s="294"/>
      <c r="AF140" s="294"/>
      <c r="AG140" s="294"/>
      <c r="AH140" s="294"/>
      <c r="AI140" s="294"/>
      <c r="AJ140" s="294"/>
      <c r="AK140" s="294"/>
      <c r="AL140" s="294"/>
      <c r="AM140" s="294"/>
    </row>
    <row r="141" spans="1:39" ht="15.6" x14ac:dyDescent="0.3">
      <c r="A141" s="22" t="s">
        <v>173</v>
      </c>
      <c r="C141" s="294"/>
      <c r="D141" s="294"/>
      <c r="E141" s="294"/>
      <c r="F141" s="294"/>
      <c r="G141" s="294"/>
      <c r="H141" s="294"/>
      <c r="I141" s="294"/>
      <c r="J141" s="294"/>
      <c r="K141" s="294"/>
      <c r="L141" s="294"/>
      <c r="M141" s="294"/>
      <c r="N141" s="294"/>
      <c r="O141" s="294"/>
      <c r="P141" s="294"/>
      <c r="Q141" s="294"/>
      <c r="R141" s="294"/>
      <c r="S141" s="294"/>
      <c r="T141" s="294"/>
      <c r="U141" s="294"/>
      <c r="V141" s="294"/>
      <c r="W141" s="294"/>
      <c r="X141" s="294"/>
      <c r="Y141" s="294"/>
      <c r="Z141" s="294"/>
      <c r="AA141" s="294"/>
      <c r="AB141" s="294"/>
      <c r="AC141" s="294"/>
      <c r="AD141" s="294"/>
      <c r="AE141" s="294"/>
      <c r="AF141" s="294"/>
      <c r="AG141" s="294"/>
      <c r="AH141" s="294"/>
      <c r="AI141" s="294"/>
      <c r="AJ141" s="294"/>
      <c r="AK141" s="294"/>
      <c r="AL141" s="294"/>
      <c r="AM141" s="294"/>
    </row>
    <row r="142" spans="1:39" ht="15.6" x14ac:dyDescent="0.25">
      <c r="N142" s="153"/>
      <c r="O142" s="153"/>
      <c r="P142" s="153"/>
      <c r="Q142" s="153"/>
      <c r="R142" s="153"/>
      <c r="S142" s="153"/>
      <c r="T142" s="153"/>
      <c r="U142" s="153"/>
      <c r="V142" s="153"/>
      <c r="W142" s="153"/>
      <c r="X142" s="153"/>
      <c r="Y142" s="153"/>
      <c r="Z142" s="153"/>
      <c r="AA142" s="153"/>
      <c r="AB142" s="153"/>
      <c r="AC142" s="153"/>
      <c r="AD142" s="153"/>
      <c r="AE142" s="153"/>
      <c r="AF142" s="153"/>
      <c r="AG142" s="153"/>
      <c r="AH142" s="153"/>
      <c r="AI142" s="153"/>
      <c r="AJ142" s="153"/>
      <c r="AK142" s="153"/>
      <c r="AL142" s="153"/>
      <c r="AM142" s="153"/>
    </row>
    <row r="143" spans="1:39" ht="15.6" x14ac:dyDescent="0.25">
      <c r="N143" s="153"/>
      <c r="O143" s="153"/>
      <c r="P143" s="153"/>
      <c r="Q143" s="153"/>
      <c r="R143" s="153"/>
      <c r="S143" s="153"/>
      <c r="T143" s="153"/>
      <c r="U143" s="153"/>
      <c r="V143" s="153"/>
      <c r="W143" s="153"/>
      <c r="X143" s="153"/>
      <c r="Y143" s="153"/>
      <c r="Z143" s="153"/>
      <c r="AA143" s="153"/>
      <c r="AB143" s="153"/>
      <c r="AC143" s="153"/>
      <c r="AD143" s="153"/>
      <c r="AE143" s="153"/>
      <c r="AF143" s="153"/>
      <c r="AG143" s="153"/>
      <c r="AH143" s="153"/>
      <c r="AI143" s="153"/>
      <c r="AJ143" s="153"/>
      <c r="AK143" s="153"/>
      <c r="AL143" s="153"/>
      <c r="AM143" s="153"/>
    </row>
    <row r="144" spans="1:39" ht="15.6" x14ac:dyDescent="0.25">
      <c r="N144" s="153"/>
      <c r="O144" s="153"/>
      <c r="P144" s="153"/>
      <c r="Q144" s="153"/>
      <c r="R144" s="153"/>
      <c r="S144" s="153"/>
      <c r="T144" s="153"/>
      <c r="U144" s="153"/>
      <c r="V144" s="153"/>
      <c r="W144" s="153"/>
      <c r="X144" s="153"/>
      <c r="Y144" s="153"/>
      <c r="Z144" s="153"/>
      <c r="AA144" s="153"/>
      <c r="AB144" s="153"/>
      <c r="AC144" s="153"/>
      <c r="AD144" s="153"/>
      <c r="AE144" s="153"/>
      <c r="AF144" s="153"/>
      <c r="AG144" s="153"/>
      <c r="AH144" s="153"/>
      <c r="AI144" s="153"/>
      <c r="AJ144" s="153"/>
      <c r="AK144" s="153"/>
      <c r="AL144" s="153"/>
      <c r="AM144" s="153"/>
    </row>
    <row r="145" spans="1:39" ht="15.6" x14ac:dyDescent="0.25">
      <c r="N145" s="153"/>
      <c r="O145" s="153"/>
      <c r="P145" s="153"/>
      <c r="Q145" s="153"/>
      <c r="R145" s="153"/>
      <c r="S145" s="153"/>
      <c r="T145" s="153"/>
      <c r="U145" s="153"/>
      <c r="V145" s="153"/>
      <c r="W145" s="153"/>
      <c r="X145" s="153"/>
      <c r="Y145" s="153"/>
      <c r="Z145" s="153"/>
      <c r="AA145" s="153"/>
      <c r="AB145" s="153"/>
      <c r="AC145" s="153"/>
      <c r="AD145" s="153"/>
      <c r="AE145" s="153"/>
      <c r="AF145" s="153"/>
      <c r="AG145" s="153"/>
      <c r="AH145" s="153"/>
      <c r="AI145" s="153"/>
      <c r="AJ145" s="153"/>
      <c r="AK145" s="153"/>
      <c r="AL145" s="153"/>
      <c r="AM145" s="153"/>
    </row>
    <row r="146" spans="1:39" ht="15.6" x14ac:dyDescent="0.3">
      <c r="A146" s="56" t="s">
        <v>28</v>
      </c>
      <c r="B146" s="29"/>
      <c r="C146" s="29"/>
      <c r="D146" s="29"/>
      <c r="E146" s="29"/>
      <c r="F146" s="29"/>
      <c r="G146" s="29"/>
      <c r="H146" s="29"/>
      <c r="I146" s="29"/>
      <c r="J146" s="29"/>
      <c r="K146" s="29"/>
      <c r="N146" s="153"/>
      <c r="O146" s="153"/>
      <c r="P146" s="153"/>
      <c r="Q146" s="153"/>
      <c r="R146" s="153"/>
      <c r="S146" s="153"/>
      <c r="T146" s="153"/>
      <c r="U146" s="153"/>
      <c r="V146" s="153"/>
      <c r="W146" s="153"/>
      <c r="X146" s="153"/>
      <c r="Y146" s="153"/>
      <c r="Z146" s="153"/>
      <c r="AA146" s="153"/>
      <c r="AB146" s="153"/>
      <c r="AC146" s="153"/>
      <c r="AD146" s="153"/>
      <c r="AE146" s="153"/>
      <c r="AF146" s="153"/>
      <c r="AG146" s="153"/>
      <c r="AH146" s="153"/>
      <c r="AI146" s="153"/>
      <c r="AJ146" s="153"/>
      <c r="AK146" s="153"/>
      <c r="AL146" s="153"/>
      <c r="AM146" s="153"/>
    </row>
    <row r="147" spans="1:39" ht="16.2" thickBot="1" x14ac:dyDescent="0.3">
      <c r="H147" s="53"/>
      <c r="N147" s="153"/>
      <c r="O147" s="153"/>
      <c r="P147" s="153"/>
      <c r="Q147" s="153"/>
      <c r="R147" s="153"/>
      <c r="S147" s="153"/>
      <c r="T147" s="153"/>
      <c r="U147" s="153"/>
      <c r="V147" s="153"/>
      <c r="W147" s="153"/>
      <c r="X147" s="153"/>
      <c r="Y147" s="153"/>
      <c r="Z147" s="153"/>
      <c r="AA147" s="153"/>
      <c r="AB147" s="153"/>
      <c r="AC147" s="153"/>
      <c r="AD147" s="153"/>
      <c r="AE147" s="153"/>
      <c r="AF147" s="153"/>
      <c r="AG147" s="153"/>
      <c r="AH147" s="153"/>
      <c r="AI147" s="153"/>
      <c r="AJ147" s="153"/>
      <c r="AK147" s="153"/>
      <c r="AL147" s="153"/>
      <c r="AM147" s="153"/>
    </row>
    <row r="148" spans="1:39" ht="15.6" x14ac:dyDescent="0.3">
      <c r="A148" s="22" t="s">
        <v>106</v>
      </c>
      <c r="C148" s="162" t="s">
        <v>190</v>
      </c>
      <c r="D148" s="248"/>
      <c r="E148" s="248"/>
      <c r="F148" s="248"/>
      <c r="G148" s="248"/>
      <c r="H148" s="248"/>
      <c r="I148" s="248"/>
      <c r="J148" s="248"/>
      <c r="K148" s="248"/>
      <c r="L148" s="248"/>
      <c r="M148" s="158"/>
      <c r="N148" s="249" t="s">
        <v>99</v>
      </c>
      <c r="O148" s="157"/>
      <c r="P148" s="157"/>
      <c r="Q148" s="157"/>
      <c r="R148" s="157"/>
      <c r="S148" s="157"/>
      <c r="T148" s="157"/>
      <c r="U148" s="157"/>
      <c r="V148" s="157"/>
      <c r="W148" s="157"/>
      <c r="X148" s="157"/>
      <c r="Y148" s="158"/>
      <c r="Z148" s="90" t="s">
        <v>30</v>
      </c>
      <c r="AA148" s="67"/>
      <c r="AB148" s="67"/>
      <c r="AC148" s="67"/>
      <c r="AD148" s="67"/>
      <c r="AE148" s="157"/>
      <c r="AF148" s="157"/>
      <c r="AG148" s="157"/>
      <c r="AH148" s="157"/>
      <c r="AI148" s="157"/>
      <c r="AJ148" s="157"/>
      <c r="AK148" s="157"/>
      <c r="AL148" s="157"/>
      <c r="AM148" s="158"/>
    </row>
    <row r="149" spans="1:39" ht="15.6" x14ac:dyDescent="0.25">
      <c r="A149" s="52" t="s">
        <v>100</v>
      </c>
      <c r="C149" s="163" t="s">
        <v>191</v>
      </c>
      <c r="D149" s="250"/>
      <c r="E149" s="250"/>
      <c r="F149" s="250"/>
      <c r="G149" s="251"/>
      <c r="H149" s="252"/>
      <c r="I149" s="327"/>
      <c r="J149" s="328"/>
      <c r="K149" s="329"/>
      <c r="L149" s="252" t="s">
        <v>29</v>
      </c>
      <c r="M149" s="159"/>
      <c r="N149" s="253" t="s">
        <v>98</v>
      </c>
      <c r="O149" s="156"/>
      <c r="P149" s="156"/>
      <c r="Q149" s="156"/>
      <c r="R149" s="330"/>
      <c r="S149" s="331"/>
      <c r="T149" s="332"/>
      <c r="U149" s="252" t="s">
        <v>29</v>
      </c>
      <c r="V149" s="156"/>
      <c r="W149" s="156"/>
      <c r="X149" s="156"/>
      <c r="Y149" s="159"/>
      <c r="Z149" s="87"/>
      <c r="AA149" s="30"/>
      <c r="AB149" s="30"/>
      <c r="AC149" s="30"/>
      <c r="AD149" s="30"/>
      <c r="AE149" s="156"/>
      <c r="AF149" s="156"/>
      <c r="AG149" s="156"/>
      <c r="AH149" s="156"/>
      <c r="AI149" s="156"/>
      <c r="AJ149" s="156"/>
      <c r="AK149" s="156"/>
      <c r="AL149" s="156"/>
      <c r="AM149" s="159"/>
    </row>
    <row r="150" spans="1:39" ht="16.2" thickBot="1" x14ac:dyDescent="0.3">
      <c r="C150" s="254" t="s">
        <v>270</v>
      </c>
      <c r="D150" s="251"/>
      <c r="E150" s="250"/>
      <c r="F150" s="250"/>
      <c r="G150" s="250"/>
      <c r="H150" s="252"/>
      <c r="I150" s="250"/>
      <c r="J150" s="250"/>
      <c r="K150" s="250"/>
      <c r="L150" s="250"/>
      <c r="M150" s="159"/>
      <c r="N150" s="254" t="s">
        <v>270</v>
      </c>
      <c r="O150" s="156"/>
      <c r="P150" s="156"/>
      <c r="Q150" s="156"/>
      <c r="R150" s="156"/>
      <c r="S150" s="156"/>
      <c r="T150" s="156"/>
      <c r="U150" s="156"/>
      <c r="V150" s="156"/>
      <c r="W150" s="156"/>
      <c r="X150" s="156"/>
      <c r="Y150" s="159"/>
      <c r="Z150" s="88"/>
      <c r="AA150" s="89"/>
      <c r="AB150" s="89"/>
      <c r="AC150" s="89"/>
      <c r="AD150" s="89"/>
      <c r="AE150" s="160"/>
      <c r="AF150" s="160"/>
      <c r="AG150" s="160"/>
      <c r="AH150" s="160"/>
      <c r="AI150" s="160"/>
      <c r="AJ150" s="160"/>
      <c r="AK150" s="160"/>
      <c r="AL150" s="160"/>
      <c r="AM150" s="161"/>
    </row>
    <row r="151" spans="1:39" ht="15.75" customHeight="1" x14ac:dyDescent="0.25">
      <c r="C151" s="321">
        <f>D372</f>
        <v>0</v>
      </c>
      <c r="D151" s="322"/>
      <c r="E151" s="322"/>
      <c r="F151" s="322"/>
      <c r="G151" s="322"/>
      <c r="H151" s="322"/>
      <c r="I151" s="322"/>
      <c r="J151" s="322"/>
      <c r="K151" s="322"/>
      <c r="L151" s="322"/>
      <c r="M151" s="323"/>
      <c r="N151" s="315">
        <f>K372</f>
        <v>0</v>
      </c>
      <c r="O151" s="316"/>
      <c r="P151" s="316"/>
      <c r="Q151" s="316"/>
      <c r="R151" s="316"/>
      <c r="S151" s="316"/>
      <c r="T151" s="316"/>
      <c r="U151" s="316"/>
      <c r="V151" s="316"/>
      <c r="W151" s="316"/>
      <c r="X151" s="316"/>
      <c r="Y151" s="317"/>
      <c r="Z151" s="309">
        <f>C151+N151</f>
        <v>0</v>
      </c>
      <c r="AA151" s="310"/>
      <c r="AB151" s="310"/>
      <c r="AC151" s="310"/>
      <c r="AD151" s="310"/>
      <c r="AE151" s="310"/>
      <c r="AF151" s="310"/>
      <c r="AG151" s="310"/>
      <c r="AH151" s="310"/>
      <c r="AI151" s="310"/>
      <c r="AJ151" s="310"/>
      <c r="AK151" s="310"/>
      <c r="AL151" s="310"/>
      <c r="AM151" s="311"/>
    </row>
    <row r="152" spans="1:39" ht="15.75" customHeight="1" thickBot="1" x14ac:dyDescent="0.3">
      <c r="C152" s="324"/>
      <c r="D152" s="325"/>
      <c r="E152" s="325"/>
      <c r="F152" s="325"/>
      <c r="G152" s="325"/>
      <c r="H152" s="325"/>
      <c r="I152" s="325"/>
      <c r="J152" s="325"/>
      <c r="K152" s="325"/>
      <c r="L152" s="325"/>
      <c r="M152" s="326"/>
      <c r="N152" s="318"/>
      <c r="O152" s="319"/>
      <c r="P152" s="319"/>
      <c r="Q152" s="319"/>
      <c r="R152" s="319"/>
      <c r="S152" s="319"/>
      <c r="T152" s="319"/>
      <c r="U152" s="319"/>
      <c r="V152" s="319"/>
      <c r="W152" s="319"/>
      <c r="X152" s="319"/>
      <c r="Y152" s="320"/>
      <c r="Z152" s="312"/>
      <c r="AA152" s="313"/>
      <c r="AB152" s="313"/>
      <c r="AC152" s="313"/>
      <c r="AD152" s="313"/>
      <c r="AE152" s="313"/>
      <c r="AF152" s="313"/>
      <c r="AG152" s="313"/>
      <c r="AH152" s="313"/>
      <c r="AI152" s="313"/>
      <c r="AJ152" s="313"/>
      <c r="AK152" s="313"/>
      <c r="AL152" s="313"/>
      <c r="AM152" s="314"/>
    </row>
    <row r="153" spans="1:39" ht="15.6" x14ac:dyDescent="0.25">
      <c r="C153" s="51"/>
    </row>
    <row r="154" spans="1:39" ht="15.6" x14ac:dyDescent="0.25">
      <c r="C154" s="51"/>
      <c r="D154" s="29"/>
      <c r="E154" s="29"/>
      <c r="F154" s="29"/>
      <c r="G154" s="29"/>
      <c r="H154" s="29"/>
      <c r="I154" s="29"/>
      <c r="J154" s="29"/>
      <c r="K154" s="29"/>
      <c r="L154" s="29"/>
      <c r="M154" s="29"/>
      <c r="N154" s="153"/>
      <c r="O154" s="153"/>
      <c r="P154" s="153"/>
      <c r="Q154" s="153"/>
      <c r="R154" s="153"/>
      <c r="S154" s="153"/>
      <c r="T154" s="153"/>
      <c r="U154" s="153"/>
      <c r="V154" s="153"/>
      <c r="W154" s="153"/>
      <c r="X154" s="153"/>
      <c r="Y154" s="153"/>
      <c r="Z154" s="153"/>
      <c r="AA154" s="153"/>
      <c r="AB154" s="153"/>
      <c r="AC154" s="153"/>
      <c r="AD154" s="153"/>
      <c r="AE154" s="153"/>
      <c r="AF154" s="153"/>
      <c r="AG154" s="153"/>
      <c r="AH154" s="153"/>
      <c r="AI154" s="153"/>
      <c r="AJ154" s="153"/>
      <c r="AK154" s="153"/>
      <c r="AL154" s="153"/>
      <c r="AM154" s="153"/>
    </row>
    <row r="155" spans="1:39" ht="15.6" x14ac:dyDescent="0.3">
      <c r="A155" s="35" t="s">
        <v>101</v>
      </c>
      <c r="C155" s="333">
        <f>Q372</f>
        <v>0</v>
      </c>
      <c r="D155" s="333"/>
      <c r="E155" s="333"/>
      <c r="F155" s="333"/>
      <c r="G155" s="333"/>
      <c r="H155" s="333"/>
      <c r="I155" s="333"/>
      <c r="J155" s="333"/>
      <c r="K155" s="333"/>
      <c r="L155" s="333"/>
      <c r="M155" s="333"/>
      <c r="N155" s="333"/>
      <c r="O155" s="333"/>
      <c r="P155" s="333"/>
      <c r="Q155" s="333"/>
      <c r="R155" s="333"/>
      <c r="S155" s="333"/>
      <c r="T155" s="333"/>
      <c r="U155" s="333"/>
      <c r="V155" s="333"/>
      <c r="W155" s="333"/>
      <c r="X155" s="333"/>
      <c r="Y155" s="333"/>
      <c r="Z155" s="333"/>
      <c r="AA155" s="333"/>
      <c r="AB155" s="333"/>
      <c r="AC155" s="333"/>
      <c r="AD155" s="333"/>
      <c r="AE155" s="333"/>
      <c r="AF155" s="333"/>
      <c r="AG155" s="333"/>
      <c r="AH155" s="333"/>
      <c r="AI155" s="333"/>
      <c r="AJ155" s="333"/>
      <c r="AK155" s="333"/>
      <c r="AL155" s="333"/>
      <c r="AM155" s="333"/>
    </row>
    <row r="156" spans="1:39" ht="15.6" x14ac:dyDescent="0.3">
      <c r="A156" s="35"/>
      <c r="C156" s="333"/>
      <c r="D156" s="333"/>
      <c r="E156" s="333"/>
      <c r="F156" s="333"/>
      <c r="G156" s="333"/>
      <c r="H156" s="333"/>
      <c r="I156" s="333"/>
      <c r="J156" s="333"/>
      <c r="K156" s="333"/>
      <c r="L156" s="333"/>
      <c r="M156" s="333"/>
      <c r="N156" s="333"/>
      <c r="O156" s="333"/>
      <c r="P156" s="333"/>
      <c r="Q156" s="333"/>
      <c r="R156" s="333"/>
      <c r="S156" s="333"/>
      <c r="T156" s="333"/>
      <c r="U156" s="333"/>
      <c r="V156" s="333"/>
      <c r="W156" s="333"/>
      <c r="X156" s="333"/>
      <c r="Y156" s="333"/>
      <c r="Z156" s="333"/>
      <c r="AA156" s="333"/>
      <c r="AB156" s="333"/>
      <c r="AC156" s="333"/>
      <c r="AD156" s="333"/>
      <c r="AE156" s="333"/>
      <c r="AF156" s="333"/>
      <c r="AG156" s="333"/>
      <c r="AH156" s="333"/>
      <c r="AI156" s="333"/>
      <c r="AJ156" s="333"/>
      <c r="AK156" s="333"/>
      <c r="AL156" s="333"/>
      <c r="AM156" s="333"/>
    </row>
    <row r="157" spans="1:39" ht="15.6" x14ac:dyDescent="0.25">
      <c r="C157" s="33"/>
      <c r="D157" s="33"/>
      <c r="E157" s="33"/>
    </row>
    <row r="158" spans="1:39" ht="15.6" x14ac:dyDescent="0.3">
      <c r="A158" s="54" t="s">
        <v>31</v>
      </c>
      <c r="C158" s="333">
        <f>V372</f>
        <v>0</v>
      </c>
      <c r="D158" s="333"/>
      <c r="E158" s="333"/>
      <c r="F158" s="333"/>
      <c r="G158" s="333"/>
      <c r="H158" s="333"/>
      <c r="I158" s="333"/>
      <c r="J158" s="333"/>
      <c r="K158" s="333"/>
      <c r="L158" s="333"/>
      <c r="M158" s="333"/>
      <c r="N158" s="333"/>
      <c r="O158" s="333"/>
      <c r="P158" s="333"/>
      <c r="Q158" s="333"/>
      <c r="R158" s="333"/>
      <c r="S158" s="333"/>
      <c r="T158" s="333"/>
      <c r="U158" s="333"/>
      <c r="V158" s="333"/>
      <c r="W158" s="333"/>
      <c r="X158" s="333"/>
      <c r="Y158" s="333"/>
      <c r="Z158" s="333"/>
      <c r="AA158" s="333"/>
      <c r="AB158" s="333"/>
      <c r="AC158" s="333"/>
      <c r="AD158" s="333"/>
      <c r="AE158" s="333"/>
      <c r="AF158" s="333"/>
      <c r="AG158" s="333"/>
      <c r="AH158" s="333"/>
      <c r="AI158" s="333"/>
      <c r="AJ158" s="333"/>
      <c r="AK158" s="333"/>
      <c r="AL158" s="333"/>
      <c r="AM158" s="333"/>
    </row>
    <row r="159" spans="1:39" ht="15.6" x14ac:dyDescent="0.3">
      <c r="A159" s="54"/>
      <c r="C159" s="333"/>
      <c r="D159" s="333"/>
      <c r="E159" s="333"/>
      <c r="F159" s="333"/>
      <c r="G159" s="333"/>
      <c r="H159" s="333"/>
      <c r="I159" s="333"/>
      <c r="J159" s="333"/>
      <c r="K159" s="333"/>
      <c r="L159" s="333"/>
      <c r="M159" s="333"/>
      <c r="N159" s="333"/>
      <c r="O159" s="333"/>
      <c r="P159" s="333"/>
      <c r="Q159" s="333"/>
      <c r="R159" s="333"/>
      <c r="S159" s="333"/>
      <c r="T159" s="333"/>
      <c r="U159" s="333"/>
      <c r="V159" s="333"/>
      <c r="W159" s="333"/>
      <c r="X159" s="333"/>
      <c r="Y159" s="333"/>
      <c r="Z159" s="333"/>
      <c r="AA159" s="333"/>
      <c r="AB159" s="333"/>
      <c r="AC159" s="333"/>
      <c r="AD159" s="333"/>
      <c r="AE159" s="333"/>
      <c r="AF159" s="333"/>
      <c r="AG159" s="333"/>
      <c r="AH159" s="333"/>
      <c r="AI159" s="333"/>
      <c r="AJ159" s="333"/>
      <c r="AK159" s="333"/>
      <c r="AL159" s="333"/>
      <c r="AM159" s="333"/>
    </row>
    <row r="160" spans="1:39" ht="15.6" x14ac:dyDescent="0.3">
      <c r="A160" s="54"/>
      <c r="C160" s="29"/>
      <c r="D160" s="29"/>
      <c r="E160" s="164"/>
      <c r="F160" s="29"/>
      <c r="G160" s="29"/>
      <c r="H160" s="29"/>
      <c r="I160" s="29"/>
      <c r="J160" s="29"/>
      <c r="K160" s="29"/>
      <c r="L160" s="29"/>
      <c r="M160" s="29"/>
      <c r="N160" s="29"/>
    </row>
    <row r="161" spans="1:39" ht="15.6" x14ac:dyDescent="0.3">
      <c r="A161" s="40" t="s">
        <v>102</v>
      </c>
      <c r="C161" s="334" t="s">
        <v>192</v>
      </c>
      <c r="D161" s="334"/>
      <c r="E161" s="334"/>
      <c r="F161" s="334"/>
      <c r="G161" s="334"/>
      <c r="H161" s="334"/>
      <c r="I161" s="334"/>
      <c r="J161" s="334"/>
      <c r="K161" s="334"/>
      <c r="L161" s="334"/>
      <c r="M161" s="334"/>
      <c r="N161" s="334"/>
      <c r="O161" s="334"/>
      <c r="P161" s="334"/>
      <c r="Q161" s="334"/>
      <c r="R161" s="334"/>
      <c r="S161" s="334"/>
      <c r="T161" s="334"/>
      <c r="U161" s="334"/>
      <c r="V161" s="334"/>
      <c r="W161" s="334"/>
      <c r="X161" s="334"/>
      <c r="Y161" s="334"/>
      <c r="Z161" s="334"/>
      <c r="AA161" s="334"/>
      <c r="AB161" s="334"/>
      <c r="AC161" s="334"/>
      <c r="AD161" s="334"/>
      <c r="AE161" s="334"/>
      <c r="AF161" s="334"/>
      <c r="AG161" s="334"/>
      <c r="AH161" s="334"/>
      <c r="AI161" s="334"/>
      <c r="AJ161" s="334"/>
      <c r="AK161" s="334"/>
      <c r="AL161" s="334"/>
      <c r="AM161" s="334"/>
    </row>
    <row r="162" spans="1:39" ht="15.6" x14ac:dyDescent="0.3">
      <c r="A162" s="40" t="s">
        <v>103</v>
      </c>
      <c r="C162" s="334"/>
      <c r="D162" s="334"/>
      <c r="E162" s="334"/>
      <c r="F162" s="334"/>
      <c r="G162" s="334"/>
      <c r="H162" s="334"/>
      <c r="I162" s="334"/>
      <c r="J162" s="334"/>
      <c r="K162" s="334"/>
      <c r="L162" s="334"/>
      <c r="M162" s="334"/>
      <c r="N162" s="334"/>
      <c r="O162" s="334"/>
      <c r="P162" s="334"/>
      <c r="Q162" s="334"/>
      <c r="R162" s="334"/>
      <c r="S162" s="334"/>
      <c r="T162" s="334"/>
      <c r="U162" s="334"/>
      <c r="V162" s="334"/>
      <c r="W162" s="334"/>
      <c r="X162" s="334"/>
      <c r="Y162" s="334"/>
      <c r="Z162" s="334"/>
      <c r="AA162" s="334"/>
      <c r="AB162" s="334"/>
      <c r="AC162" s="334"/>
      <c r="AD162" s="334"/>
      <c r="AE162" s="334"/>
      <c r="AF162" s="334"/>
      <c r="AG162" s="334"/>
      <c r="AH162" s="334"/>
      <c r="AI162" s="334"/>
      <c r="AJ162" s="334"/>
      <c r="AK162" s="334"/>
      <c r="AL162" s="334"/>
      <c r="AM162" s="334"/>
    </row>
    <row r="163" spans="1:39" ht="15.6" x14ac:dyDescent="0.25">
      <c r="C163" s="43"/>
      <c r="D163" s="41"/>
      <c r="E163" s="29"/>
      <c r="F163" s="29"/>
      <c r="G163" s="29"/>
      <c r="H163" s="29"/>
      <c r="I163" s="29"/>
      <c r="J163" s="29"/>
      <c r="K163" s="29"/>
      <c r="L163" s="29"/>
      <c r="M163" s="29"/>
      <c r="N163" s="29"/>
    </row>
    <row r="164" spans="1:39" ht="15.6" x14ac:dyDescent="0.3">
      <c r="A164" s="22" t="s">
        <v>104</v>
      </c>
      <c r="C164" s="294" t="s">
        <v>193</v>
      </c>
      <c r="D164" s="294"/>
      <c r="E164" s="294"/>
      <c r="F164" s="294"/>
      <c r="G164" s="294"/>
      <c r="H164" s="294"/>
      <c r="I164" s="294"/>
      <c r="J164" s="294"/>
      <c r="K164" s="294"/>
      <c r="L164" s="294"/>
      <c r="M164" s="294"/>
      <c r="N164" s="294"/>
      <c r="O164" s="294"/>
      <c r="P164" s="294"/>
      <c r="Q164" s="294"/>
      <c r="R164" s="294"/>
      <c r="S164" s="294"/>
      <c r="T164" s="294"/>
      <c r="U164" s="294"/>
      <c r="V164" s="294"/>
      <c r="W164" s="294"/>
      <c r="X164" s="294"/>
      <c r="Y164" s="294"/>
      <c r="Z164" s="294"/>
      <c r="AA164" s="294"/>
      <c r="AB164" s="294"/>
      <c r="AC164" s="294"/>
      <c r="AD164" s="294"/>
      <c r="AE164" s="294"/>
      <c r="AF164" s="294"/>
      <c r="AG164" s="294"/>
      <c r="AH164" s="294"/>
      <c r="AI164" s="294"/>
      <c r="AJ164" s="294"/>
      <c r="AK164" s="294"/>
      <c r="AL164" s="294"/>
      <c r="AM164" s="294"/>
    </row>
    <row r="165" spans="1:39" ht="15.6" x14ac:dyDescent="0.3">
      <c r="A165" s="22" t="s">
        <v>105</v>
      </c>
      <c r="C165" s="294"/>
      <c r="D165" s="294"/>
      <c r="E165" s="294"/>
      <c r="F165" s="294"/>
      <c r="G165" s="294"/>
      <c r="H165" s="294"/>
      <c r="I165" s="294"/>
      <c r="J165" s="294"/>
      <c r="K165" s="294"/>
      <c r="L165" s="294"/>
      <c r="M165" s="294"/>
      <c r="N165" s="294"/>
      <c r="O165" s="294"/>
      <c r="P165" s="294"/>
      <c r="Q165" s="294"/>
      <c r="R165" s="294"/>
      <c r="S165" s="294"/>
      <c r="T165" s="294"/>
      <c r="U165" s="294"/>
      <c r="V165" s="294"/>
      <c r="W165" s="294"/>
      <c r="X165" s="294"/>
      <c r="Y165" s="294"/>
      <c r="Z165" s="294"/>
      <c r="AA165" s="294"/>
      <c r="AB165" s="294"/>
      <c r="AC165" s="294"/>
      <c r="AD165" s="294"/>
      <c r="AE165" s="294"/>
      <c r="AF165" s="294"/>
      <c r="AG165" s="294"/>
      <c r="AH165" s="294"/>
      <c r="AI165" s="294"/>
      <c r="AJ165" s="294"/>
      <c r="AK165" s="294"/>
      <c r="AL165" s="294"/>
      <c r="AM165" s="294"/>
    </row>
    <row r="166" spans="1:39" ht="15.6" x14ac:dyDescent="0.25">
      <c r="C166" s="43"/>
      <c r="D166" s="30"/>
    </row>
    <row r="167" spans="1:39" ht="15.6" x14ac:dyDescent="0.3">
      <c r="A167" s="56" t="s">
        <v>268</v>
      </c>
      <c r="B167" s="29"/>
      <c r="C167" s="63"/>
      <c r="D167" s="41"/>
      <c r="E167" s="29"/>
      <c r="F167" s="29"/>
      <c r="G167" s="29"/>
      <c r="H167" s="29"/>
      <c r="I167" s="29"/>
      <c r="J167" s="29"/>
      <c r="K167" s="29"/>
    </row>
    <row r="168" spans="1:39" ht="15.6" x14ac:dyDescent="0.25">
      <c r="C168" s="43"/>
      <c r="D168" s="30"/>
      <c r="E168" s="30"/>
    </row>
    <row r="169" spans="1:39" ht="15.6" x14ac:dyDescent="0.3">
      <c r="A169" s="56" t="s">
        <v>32</v>
      </c>
      <c r="B169" s="29"/>
      <c r="C169" s="57"/>
      <c r="D169" s="58"/>
      <c r="E169" s="58"/>
      <c r="F169" s="59"/>
      <c r="G169" s="59"/>
      <c r="H169" s="59"/>
      <c r="I169" s="59"/>
      <c r="J169" s="59"/>
      <c r="K169" s="59"/>
    </row>
    <row r="170" spans="1:39" ht="15.6" x14ac:dyDescent="0.3">
      <c r="B170" s="56"/>
      <c r="C170" s="57"/>
      <c r="D170" s="58"/>
      <c r="E170" s="58"/>
      <c r="F170" s="59"/>
      <c r="G170" s="59"/>
      <c r="H170" s="59"/>
      <c r="I170" s="59"/>
      <c r="J170" s="59"/>
      <c r="K170" s="59"/>
    </row>
    <row r="171" spans="1:39" x14ac:dyDescent="0.25">
      <c r="A171" s="294" t="s">
        <v>280</v>
      </c>
      <c r="B171" s="294"/>
      <c r="C171" s="294"/>
      <c r="D171" s="294"/>
      <c r="E171" s="294"/>
      <c r="F171" s="294"/>
      <c r="G171" s="294"/>
      <c r="H171" s="294"/>
      <c r="I171" s="294"/>
      <c r="J171" s="294"/>
      <c r="K171" s="294"/>
      <c r="L171" s="294"/>
      <c r="M171" s="294"/>
      <c r="N171" s="294"/>
      <c r="O171" s="294"/>
      <c r="P171" s="294"/>
      <c r="Q171" s="294"/>
      <c r="R171" s="294"/>
      <c r="S171" s="294"/>
      <c r="T171" s="294"/>
      <c r="U171" s="294"/>
      <c r="V171" s="294"/>
      <c r="W171" s="294"/>
      <c r="X171" s="294"/>
      <c r="Y171" s="294"/>
      <c r="Z171" s="294"/>
      <c r="AA171" s="294"/>
      <c r="AB171" s="294"/>
      <c r="AC171" s="294"/>
      <c r="AD171" s="294"/>
      <c r="AE171" s="294"/>
      <c r="AF171" s="294"/>
      <c r="AG171" s="294"/>
      <c r="AH171" s="294"/>
      <c r="AI171" s="294"/>
      <c r="AJ171" s="294"/>
      <c r="AK171" s="294"/>
      <c r="AL171" s="294"/>
      <c r="AM171" s="294"/>
    </row>
    <row r="172" spans="1:39" x14ac:dyDescent="0.25">
      <c r="A172" s="294"/>
      <c r="B172" s="294"/>
      <c r="C172" s="294"/>
      <c r="D172" s="294"/>
      <c r="E172" s="294"/>
      <c r="F172" s="294"/>
      <c r="G172" s="294"/>
      <c r="H172" s="294"/>
      <c r="I172" s="294"/>
      <c r="J172" s="294"/>
      <c r="K172" s="294"/>
      <c r="L172" s="294"/>
      <c r="M172" s="294"/>
      <c r="N172" s="294"/>
      <c r="O172" s="294"/>
      <c r="P172" s="294"/>
      <c r="Q172" s="294"/>
      <c r="R172" s="294"/>
      <c r="S172" s="294"/>
      <c r="T172" s="294"/>
      <c r="U172" s="294"/>
      <c r="V172" s="294"/>
      <c r="W172" s="294"/>
      <c r="X172" s="294"/>
      <c r="Y172" s="294"/>
      <c r="Z172" s="294"/>
      <c r="AA172" s="294"/>
      <c r="AB172" s="294"/>
      <c r="AC172" s="294"/>
      <c r="AD172" s="294"/>
      <c r="AE172" s="294"/>
      <c r="AF172" s="294"/>
      <c r="AG172" s="294"/>
      <c r="AH172" s="294"/>
      <c r="AI172" s="294"/>
      <c r="AJ172" s="294"/>
      <c r="AK172" s="294"/>
      <c r="AL172" s="294"/>
      <c r="AM172" s="294"/>
    </row>
    <row r="173" spans="1:39" ht="15.75" customHeight="1" x14ac:dyDescent="0.25">
      <c r="A173" s="294"/>
      <c r="B173" s="294"/>
      <c r="C173" s="294"/>
      <c r="D173" s="294"/>
      <c r="E173" s="294"/>
      <c r="F173" s="294"/>
      <c r="G173" s="294"/>
      <c r="H173" s="294"/>
      <c r="I173" s="294"/>
      <c r="J173" s="294"/>
      <c r="K173" s="294"/>
      <c r="L173" s="294"/>
      <c r="M173" s="294"/>
      <c r="N173" s="294"/>
      <c r="O173" s="294"/>
      <c r="P173" s="294"/>
      <c r="Q173" s="294"/>
      <c r="R173" s="294"/>
      <c r="S173" s="294"/>
      <c r="T173" s="294"/>
      <c r="U173" s="294"/>
      <c r="V173" s="294"/>
      <c r="W173" s="294"/>
      <c r="X173" s="294"/>
      <c r="Y173" s="294"/>
      <c r="Z173" s="294"/>
      <c r="AA173" s="294"/>
      <c r="AB173" s="294"/>
      <c r="AC173" s="294"/>
      <c r="AD173" s="294"/>
      <c r="AE173" s="294"/>
      <c r="AF173" s="294"/>
      <c r="AG173" s="294"/>
      <c r="AH173" s="294"/>
      <c r="AI173" s="294"/>
      <c r="AJ173" s="294"/>
      <c r="AK173" s="294"/>
      <c r="AL173" s="294"/>
      <c r="AM173" s="294"/>
    </row>
    <row r="174" spans="1:39" x14ac:dyDescent="0.25">
      <c r="A174" s="294"/>
      <c r="B174" s="294"/>
      <c r="C174" s="294"/>
      <c r="D174" s="294"/>
      <c r="E174" s="294"/>
      <c r="F174" s="294"/>
      <c r="G174" s="294"/>
      <c r="H174" s="294"/>
      <c r="I174" s="294"/>
      <c r="J174" s="294"/>
      <c r="K174" s="294"/>
      <c r="L174" s="294"/>
      <c r="M174" s="294"/>
      <c r="N174" s="294"/>
      <c r="O174" s="294"/>
      <c r="P174" s="294"/>
      <c r="Q174" s="294"/>
      <c r="R174" s="294"/>
      <c r="S174" s="294"/>
      <c r="T174" s="294"/>
      <c r="U174" s="294"/>
      <c r="V174" s="294"/>
      <c r="W174" s="294"/>
      <c r="X174" s="294"/>
      <c r="Y174" s="294"/>
      <c r="Z174" s="294"/>
      <c r="AA174" s="294"/>
      <c r="AB174" s="294"/>
      <c r="AC174" s="294"/>
      <c r="AD174" s="294"/>
      <c r="AE174" s="294"/>
      <c r="AF174" s="294"/>
      <c r="AG174" s="294"/>
      <c r="AH174" s="294"/>
      <c r="AI174" s="294"/>
      <c r="AJ174" s="294"/>
      <c r="AK174" s="294"/>
      <c r="AL174" s="294"/>
      <c r="AM174" s="294"/>
    </row>
    <row r="175" spans="1:39" x14ac:dyDescent="0.25">
      <c r="A175" s="294"/>
      <c r="B175" s="294"/>
      <c r="C175" s="294"/>
      <c r="D175" s="294"/>
      <c r="E175" s="294"/>
      <c r="F175" s="294"/>
      <c r="G175" s="294"/>
      <c r="H175" s="294"/>
      <c r="I175" s="294"/>
      <c r="J175" s="294"/>
      <c r="K175" s="294"/>
      <c r="L175" s="294"/>
      <c r="M175" s="294"/>
      <c r="N175" s="294"/>
      <c r="O175" s="294"/>
      <c r="P175" s="294"/>
      <c r="Q175" s="294"/>
      <c r="R175" s="294"/>
      <c r="S175" s="294"/>
      <c r="T175" s="294"/>
      <c r="U175" s="294"/>
      <c r="V175" s="294"/>
      <c r="W175" s="294"/>
      <c r="X175" s="294"/>
      <c r="Y175" s="294"/>
      <c r="Z175" s="294"/>
      <c r="AA175" s="294"/>
      <c r="AB175" s="294"/>
      <c r="AC175" s="294"/>
      <c r="AD175" s="294"/>
      <c r="AE175" s="294"/>
      <c r="AF175" s="294"/>
      <c r="AG175" s="294"/>
      <c r="AH175" s="294"/>
      <c r="AI175" s="294"/>
      <c r="AJ175" s="294"/>
      <c r="AK175" s="294"/>
      <c r="AL175" s="294"/>
      <c r="AM175" s="294"/>
    </row>
    <row r="176" spans="1:39" x14ac:dyDescent="0.25">
      <c r="A176" s="294"/>
      <c r="B176" s="294"/>
      <c r="C176" s="294"/>
      <c r="D176" s="294"/>
      <c r="E176" s="294"/>
      <c r="F176" s="294"/>
      <c r="G176" s="294"/>
      <c r="H176" s="294"/>
      <c r="I176" s="294"/>
      <c r="J176" s="294"/>
      <c r="K176" s="294"/>
      <c r="L176" s="294"/>
      <c r="M176" s="294"/>
      <c r="N176" s="294"/>
      <c r="O176" s="294"/>
      <c r="P176" s="294"/>
      <c r="Q176" s="294"/>
      <c r="R176" s="294"/>
      <c r="S176" s="294"/>
      <c r="T176" s="294"/>
      <c r="U176" s="294"/>
      <c r="V176" s="294"/>
      <c r="W176" s="294"/>
      <c r="X176" s="294"/>
      <c r="Y176" s="294"/>
      <c r="Z176" s="294"/>
      <c r="AA176" s="294"/>
      <c r="AB176" s="294"/>
      <c r="AC176" s="294"/>
      <c r="AD176" s="294"/>
      <c r="AE176" s="294"/>
      <c r="AF176" s="294"/>
      <c r="AG176" s="294"/>
      <c r="AH176" s="294"/>
      <c r="AI176" s="294"/>
      <c r="AJ176" s="294"/>
      <c r="AK176" s="294"/>
      <c r="AL176" s="294"/>
      <c r="AM176" s="294"/>
    </row>
    <row r="177" spans="1:39" x14ac:dyDescent="0.25">
      <c r="A177" s="294"/>
      <c r="B177" s="294"/>
      <c r="C177" s="294"/>
      <c r="D177" s="294"/>
      <c r="E177" s="294"/>
      <c r="F177" s="294"/>
      <c r="G177" s="294"/>
      <c r="H177" s="294"/>
      <c r="I177" s="294"/>
      <c r="J177" s="294"/>
      <c r="K177" s="294"/>
      <c r="L177" s="294"/>
      <c r="M177" s="294"/>
      <c r="N177" s="294"/>
      <c r="O177" s="294"/>
      <c r="P177" s="294"/>
      <c r="Q177" s="294"/>
      <c r="R177" s="294"/>
      <c r="S177" s="294"/>
      <c r="T177" s="294"/>
      <c r="U177" s="294"/>
      <c r="V177" s="294"/>
      <c r="W177" s="294"/>
      <c r="X177" s="294"/>
      <c r="Y177" s="294"/>
      <c r="Z177" s="294"/>
      <c r="AA177" s="294"/>
      <c r="AB177" s="294"/>
      <c r="AC177" s="294"/>
      <c r="AD177" s="294"/>
      <c r="AE177" s="294"/>
      <c r="AF177" s="294"/>
      <c r="AG177" s="294"/>
      <c r="AH177" s="294"/>
      <c r="AI177" s="294"/>
      <c r="AJ177" s="294"/>
      <c r="AK177" s="294"/>
      <c r="AL177" s="294"/>
      <c r="AM177" s="294"/>
    </row>
    <row r="178" spans="1:39" x14ac:dyDescent="0.25">
      <c r="A178" s="294"/>
      <c r="B178" s="294"/>
      <c r="C178" s="294"/>
      <c r="D178" s="294"/>
      <c r="E178" s="294"/>
      <c r="F178" s="294"/>
      <c r="G178" s="294"/>
      <c r="H178" s="294"/>
      <c r="I178" s="294"/>
      <c r="J178" s="294"/>
      <c r="K178" s="294"/>
      <c r="L178" s="294"/>
      <c r="M178" s="294"/>
      <c r="N178" s="294"/>
      <c r="O178" s="294"/>
      <c r="P178" s="294"/>
      <c r="Q178" s="294"/>
      <c r="R178" s="294"/>
      <c r="S178" s="294"/>
      <c r="T178" s="294"/>
      <c r="U178" s="294"/>
      <c r="V178" s="294"/>
      <c r="W178" s="294"/>
      <c r="X178" s="294"/>
      <c r="Y178" s="294"/>
      <c r="Z178" s="294"/>
      <c r="AA178" s="294"/>
      <c r="AB178" s="294"/>
      <c r="AC178" s="294"/>
      <c r="AD178" s="294"/>
      <c r="AE178" s="294"/>
      <c r="AF178" s="294"/>
      <c r="AG178" s="294"/>
      <c r="AH178" s="294"/>
      <c r="AI178" s="294"/>
      <c r="AJ178" s="294"/>
      <c r="AK178" s="294"/>
      <c r="AL178" s="294"/>
      <c r="AM178" s="294"/>
    </row>
    <row r="179" spans="1:39" x14ac:dyDescent="0.25">
      <c r="A179" s="294"/>
      <c r="B179" s="294"/>
      <c r="C179" s="294"/>
      <c r="D179" s="294"/>
      <c r="E179" s="294"/>
      <c r="F179" s="294"/>
      <c r="G179" s="294"/>
      <c r="H179" s="294"/>
      <c r="I179" s="294"/>
      <c r="J179" s="294"/>
      <c r="K179" s="294"/>
      <c r="L179" s="294"/>
      <c r="M179" s="294"/>
      <c r="N179" s="294"/>
      <c r="O179" s="294"/>
      <c r="P179" s="294"/>
      <c r="Q179" s="294"/>
      <c r="R179" s="294"/>
      <c r="S179" s="294"/>
      <c r="T179" s="294"/>
      <c r="U179" s="294"/>
      <c r="V179" s="294"/>
      <c r="W179" s="294"/>
      <c r="X179" s="294"/>
      <c r="Y179" s="294"/>
      <c r="Z179" s="294"/>
      <c r="AA179" s="294"/>
      <c r="AB179" s="294"/>
      <c r="AC179" s="294"/>
      <c r="AD179" s="294"/>
      <c r="AE179" s="294"/>
      <c r="AF179" s="294"/>
      <c r="AG179" s="294"/>
      <c r="AH179" s="294"/>
      <c r="AI179" s="294"/>
      <c r="AJ179" s="294"/>
      <c r="AK179" s="294"/>
      <c r="AL179" s="294"/>
      <c r="AM179" s="294"/>
    </row>
    <row r="180" spans="1:39" x14ac:dyDescent="0.25">
      <c r="A180" s="294"/>
      <c r="B180" s="294"/>
      <c r="C180" s="294"/>
      <c r="D180" s="294"/>
      <c r="E180" s="294"/>
      <c r="F180" s="294"/>
      <c r="G180" s="294"/>
      <c r="H180" s="294"/>
      <c r="I180" s="294"/>
      <c r="J180" s="294"/>
      <c r="K180" s="294"/>
      <c r="L180" s="294"/>
      <c r="M180" s="294"/>
      <c r="N180" s="294"/>
      <c r="O180" s="294"/>
      <c r="P180" s="294"/>
      <c r="Q180" s="294"/>
      <c r="R180" s="294"/>
      <c r="S180" s="294"/>
      <c r="T180" s="294"/>
      <c r="U180" s="294"/>
      <c r="V180" s="294"/>
      <c r="W180" s="294"/>
      <c r="X180" s="294"/>
      <c r="Y180" s="294"/>
      <c r="Z180" s="294"/>
      <c r="AA180" s="294"/>
      <c r="AB180" s="294"/>
      <c r="AC180" s="294"/>
      <c r="AD180" s="294"/>
      <c r="AE180" s="294"/>
      <c r="AF180" s="294"/>
      <c r="AG180" s="294"/>
      <c r="AH180" s="294"/>
      <c r="AI180" s="294"/>
      <c r="AJ180" s="294"/>
      <c r="AK180" s="294"/>
      <c r="AL180" s="294"/>
      <c r="AM180" s="294"/>
    </row>
    <row r="181" spans="1:39" x14ac:dyDescent="0.25">
      <c r="A181" s="294"/>
      <c r="B181" s="294"/>
      <c r="C181" s="294"/>
      <c r="D181" s="294"/>
      <c r="E181" s="294"/>
      <c r="F181" s="294"/>
      <c r="G181" s="294"/>
      <c r="H181" s="294"/>
      <c r="I181" s="294"/>
      <c r="J181" s="294"/>
      <c r="K181" s="294"/>
      <c r="L181" s="294"/>
      <c r="M181" s="294"/>
      <c r="N181" s="294"/>
      <c r="O181" s="294"/>
      <c r="P181" s="294"/>
      <c r="Q181" s="294"/>
      <c r="R181" s="294"/>
      <c r="S181" s="294"/>
      <c r="T181" s="294"/>
      <c r="U181" s="294"/>
      <c r="V181" s="294"/>
      <c r="W181" s="294"/>
      <c r="X181" s="294"/>
      <c r="Y181" s="294"/>
      <c r="Z181" s="294"/>
      <c r="AA181" s="294"/>
      <c r="AB181" s="294"/>
      <c r="AC181" s="294"/>
      <c r="AD181" s="294"/>
      <c r="AE181" s="294"/>
      <c r="AF181" s="294"/>
      <c r="AG181" s="294"/>
      <c r="AH181" s="294"/>
      <c r="AI181" s="294"/>
      <c r="AJ181" s="294"/>
      <c r="AK181" s="294"/>
      <c r="AL181" s="294"/>
      <c r="AM181" s="294"/>
    </row>
    <row r="182" spans="1:39" x14ac:dyDescent="0.25">
      <c r="A182" s="294"/>
      <c r="B182" s="294"/>
      <c r="C182" s="294"/>
      <c r="D182" s="294"/>
      <c r="E182" s="294"/>
      <c r="F182" s="294"/>
      <c r="G182" s="294"/>
      <c r="H182" s="294"/>
      <c r="I182" s="294"/>
      <c r="J182" s="294"/>
      <c r="K182" s="294"/>
      <c r="L182" s="294"/>
      <c r="M182" s="294"/>
      <c r="N182" s="294"/>
      <c r="O182" s="294"/>
      <c r="P182" s="294"/>
      <c r="Q182" s="294"/>
      <c r="R182" s="294"/>
      <c r="S182" s="294"/>
      <c r="T182" s="294"/>
      <c r="U182" s="294"/>
      <c r="V182" s="294"/>
      <c r="W182" s="294"/>
      <c r="X182" s="294"/>
      <c r="Y182" s="294"/>
      <c r="Z182" s="294"/>
      <c r="AA182" s="294"/>
      <c r="AB182" s="294"/>
      <c r="AC182" s="294"/>
      <c r="AD182" s="294"/>
      <c r="AE182" s="294"/>
      <c r="AF182" s="294"/>
      <c r="AG182" s="294"/>
      <c r="AH182" s="294"/>
      <c r="AI182" s="294"/>
      <c r="AJ182" s="294"/>
      <c r="AK182" s="294"/>
      <c r="AL182" s="294"/>
      <c r="AM182" s="294"/>
    </row>
    <row r="183" spans="1:39" x14ac:dyDescent="0.25">
      <c r="A183" s="294"/>
      <c r="B183" s="294"/>
      <c r="C183" s="294"/>
      <c r="D183" s="294"/>
      <c r="E183" s="294"/>
      <c r="F183" s="294"/>
      <c r="G183" s="294"/>
      <c r="H183" s="294"/>
      <c r="I183" s="294"/>
      <c r="J183" s="294"/>
      <c r="K183" s="294"/>
      <c r="L183" s="294"/>
      <c r="M183" s="294"/>
      <c r="N183" s="294"/>
      <c r="O183" s="294"/>
      <c r="P183" s="294"/>
      <c r="Q183" s="294"/>
      <c r="R183" s="294"/>
      <c r="S183" s="294"/>
      <c r="T183" s="294"/>
      <c r="U183" s="294"/>
      <c r="V183" s="294"/>
      <c r="W183" s="294"/>
      <c r="X183" s="294"/>
      <c r="Y183" s="294"/>
      <c r="Z183" s="294"/>
      <c r="AA183" s="294"/>
      <c r="AB183" s="294"/>
      <c r="AC183" s="294"/>
      <c r="AD183" s="294"/>
      <c r="AE183" s="294"/>
      <c r="AF183" s="294"/>
      <c r="AG183" s="294"/>
      <c r="AH183" s="294"/>
      <c r="AI183" s="294"/>
      <c r="AJ183" s="294"/>
      <c r="AK183" s="294"/>
      <c r="AL183" s="294"/>
      <c r="AM183" s="294"/>
    </row>
    <row r="184" spans="1:39" x14ac:dyDescent="0.25">
      <c r="A184" s="294"/>
      <c r="B184" s="294"/>
      <c r="C184" s="294"/>
      <c r="D184" s="294"/>
      <c r="E184" s="294"/>
      <c r="F184" s="294"/>
      <c r="G184" s="294"/>
      <c r="H184" s="294"/>
      <c r="I184" s="294"/>
      <c r="J184" s="294"/>
      <c r="K184" s="294"/>
      <c r="L184" s="294"/>
      <c r="M184" s="294"/>
      <c r="N184" s="294"/>
      <c r="O184" s="294"/>
      <c r="P184" s="294"/>
      <c r="Q184" s="294"/>
      <c r="R184" s="294"/>
      <c r="S184" s="294"/>
      <c r="T184" s="294"/>
      <c r="U184" s="294"/>
      <c r="V184" s="294"/>
      <c r="W184" s="294"/>
      <c r="X184" s="294"/>
      <c r="Y184" s="294"/>
      <c r="Z184" s="294"/>
      <c r="AA184" s="294"/>
      <c r="AB184" s="294"/>
      <c r="AC184" s="294"/>
      <c r="AD184" s="294"/>
      <c r="AE184" s="294"/>
      <c r="AF184" s="294"/>
      <c r="AG184" s="294"/>
      <c r="AH184" s="294"/>
      <c r="AI184" s="294"/>
      <c r="AJ184" s="294"/>
      <c r="AK184" s="294"/>
      <c r="AL184" s="294"/>
      <c r="AM184" s="294"/>
    </row>
    <row r="185" spans="1:39" x14ac:dyDescent="0.25">
      <c r="A185" s="294"/>
      <c r="B185" s="294"/>
      <c r="C185" s="294"/>
      <c r="D185" s="294"/>
      <c r="E185" s="294"/>
      <c r="F185" s="294"/>
      <c r="G185" s="294"/>
      <c r="H185" s="294"/>
      <c r="I185" s="294"/>
      <c r="J185" s="294"/>
      <c r="K185" s="294"/>
      <c r="L185" s="294"/>
      <c r="M185" s="294"/>
      <c r="N185" s="294"/>
      <c r="O185" s="294"/>
      <c r="P185" s="294"/>
      <c r="Q185" s="294"/>
      <c r="R185" s="294"/>
      <c r="S185" s="294"/>
      <c r="T185" s="294"/>
      <c r="U185" s="294"/>
      <c r="V185" s="294"/>
      <c r="W185" s="294"/>
      <c r="X185" s="294"/>
      <c r="Y185" s="294"/>
      <c r="Z185" s="294"/>
      <c r="AA185" s="294"/>
      <c r="AB185" s="294"/>
      <c r="AC185" s="294"/>
      <c r="AD185" s="294"/>
      <c r="AE185" s="294"/>
      <c r="AF185" s="294"/>
      <c r="AG185" s="294"/>
      <c r="AH185" s="294"/>
      <c r="AI185" s="294"/>
      <c r="AJ185" s="294"/>
      <c r="AK185" s="294"/>
      <c r="AL185" s="294"/>
      <c r="AM185" s="294"/>
    </row>
    <row r="186" spans="1:39" x14ac:dyDescent="0.25">
      <c r="A186" s="294"/>
      <c r="B186" s="294"/>
      <c r="C186" s="294"/>
      <c r="D186" s="294"/>
      <c r="E186" s="294"/>
      <c r="F186" s="294"/>
      <c r="G186" s="294"/>
      <c r="H186" s="294"/>
      <c r="I186" s="294"/>
      <c r="J186" s="294"/>
      <c r="K186" s="294"/>
      <c r="L186" s="294"/>
      <c r="M186" s="294"/>
      <c r="N186" s="294"/>
      <c r="O186" s="294"/>
      <c r="P186" s="294"/>
      <c r="Q186" s="294"/>
      <c r="R186" s="294"/>
      <c r="S186" s="294"/>
      <c r="T186" s="294"/>
      <c r="U186" s="294"/>
      <c r="V186" s="294"/>
      <c r="W186" s="294"/>
      <c r="X186" s="294"/>
      <c r="Y186" s="294"/>
      <c r="Z186" s="294"/>
      <c r="AA186" s="294"/>
      <c r="AB186" s="294"/>
      <c r="AC186" s="294"/>
      <c r="AD186" s="294"/>
      <c r="AE186" s="294"/>
      <c r="AF186" s="294"/>
      <c r="AG186" s="294"/>
      <c r="AH186" s="294"/>
      <c r="AI186" s="294"/>
      <c r="AJ186" s="294"/>
      <c r="AK186" s="294"/>
      <c r="AL186" s="294"/>
      <c r="AM186" s="294"/>
    </row>
    <row r="187" spans="1:39" x14ac:dyDescent="0.25">
      <c r="A187" s="294"/>
      <c r="B187" s="294"/>
      <c r="C187" s="294"/>
      <c r="D187" s="294"/>
      <c r="E187" s="294"/>
      <c r="F187" s="294"/>
      <c r="G187" s="294"/>
      <c r="H187" s="294"/>
      <c r="I187" s="294"/>
      <c r="J187" s="294"/>
      <c r="K187" s="294"/>
      <c r="L187" s="294"/>
      <c r="M187" s="294"/>
      <c r="N187" s="294"/>
      <c r="O187" s="294"/>
      <c r="P187" s="294"/>
      <c r="Q187" s="294"/>
      <c r="R187" s="294"/>
      <c r="S187" s="294"/>
      <c r="T187" s="294"/>
      <c r="U187" s="294"/>
      <c r="V187" s="294"/>
      <c r="W187" s="294"/>
      <c r="X187" s="294"/>
      <c r="Y187" s="294"/>
      <c r="Z187" s="294"/>
      <c r="AA187" s="294"/>
      <c r="AB187" s="294"/>
      <c r="AC187" s="294"/>
      <c r="AD187" s="294"/>
      <c r="AE187" s="294"/>
      <c r="AF187" s="294"/>
      <c r="AG187" s="294"/>
      <c r="AH187" s="294"/>
      <c r="AI187" s="294"/>
      <c r="AJ187" s="294"/>
      <c r="AK187" s="294"/>
      <c r="AL187" s="294"/>
      <c r="AM187" s="294"/>
    </row>
    <row r="188" spans="1:39" x14ac:dyDescent="0.25">
      <c r="A188" s="294"/>
      <c r="B188" s="294"/>
      <c r="C188" s="294"/>
      <c r="D188" s="294"/>
      <c r="E188" s="294"/>
      <c r="F188" s="294"/>
      <c r="G188" s="294"/>
      <c r="H188" s="294"/>
      <c r="I188" s="294"/>
      <c r="J188" s="294"/>
      <c r="K188" s="294"/>
      <c r="L188" s="294"/>
      <c r="M188" s="294"/>
      <c r="N188" s="294"/>
      <c r="O188" s="294"/>
      <c r="P188" s="294"/>
      <c r="Q188" s="294"/>
      <c r="R188" s="294"/>
      <c r="S188" s="294"/>
      <c r="T188" s="294"/>
      <c r="U188" s="294"/>
      <c r="V188" s="294"/>
      <c r="W188" s="294"/>
      <c r="X188" s="294"/>
      <c r="Y188" s="294"/>
      <c r="Z188" s="294"/>
      <c r="AA188" s="294"/>
      <c r="AB188" s="294"/>
      <c r="AC188" s="294"/>
      <c r="AD188" s="294"/>
      <c r="AE188" s="294"/>
      <c r="AF188" s="294"/>
      <c r="AG188" s="294"/>
      <c r="AH188" s="294"/>
      <c r="AI188" s="294"/>
      <c r="AJ188" s="294"/>
      <c r="AK188" s="294"/>
      <c r="AL188" s="294"/>
      <c r="AM188" s="294"/>
    </row>
    <row r="189" spans="1:39" x14ac:dyDescent="0.25">
      <c r="A189" s="294"/>
      <c r="B189" s="294"/>
      <c r="C189" s="294"/>
      <c r="D189" s="294"/>
      <c r="E189" s="294"/>
      <c r="F189" s="294"/>
      <c r="G189" s="294"/>
      <c r="H189" s="294"/>
      <c r="I189" s="294"/>
      <c r="J189" s="294"/>
      <c r="K189" s="294"/>
      <c r="L189" s="294"/>
      <c r="M189" s="294"/>
      <c r="N189" s="294"/>
      <c r="O189" s="294"/>
      <c r="P189" s="294"/>
      <c r="Q189" s="294"/>
      <c r="R189" s="294"/>
      <c r="S189" s="294"/>
      <c r="T189" s="294"/>
      <c r="U189" s="294"/>
      <c r="V189" s="294"/>
      <c r="W189" s="294"/>
      <c r="X189" s="294"/>
      <c r="Y189" s="294"/>
      <c r="Z189" s="294"/>
      <c r="AA189" s="294"/>
      <c r="AB189" s="294"/>
      <c r="AC189" s="294"/>
      <c r="AD189" s="294"/>
      <c r="AE189" s="294"/>
      <c r="AF189" s="294"/>
      <c r="AG189" s="294"/>
      <c r="AH189" s="294"/>
      <c r="AI189" s="294"/>
      <c r="AJ189" s="294"/>
      <c r="AK189" s="294"/>
      <c r="AL189" s="294"/>
      <c r="AM189" s="294"/>
    </row>
    <row r="190" spans="1:39" x14ac:dyDescent="0.25">
      <c r="A190" s="294"/>
      <c r="B190" s="294"/>
      <c r="C190" s="294"/>
      <c r="D190" s="294"/>
      <c r="E190" s="294"/>
      <c r="F190" s="294"/>
      <c r="G190" s="294"/>
      <c r="H190" s="294"/>
      <c r="I190" s="294"/>
      <c r="J190" s="294"/>
      <c r="K190" s="294"/>
      <c r="L190" s="294"/>
      <c r="M190" s="294"/>
      <c r="N190" s="294"/>
      <c r="O190" s="294"/>
      <c r="P190" s="294"/>
      <c r="Q190" s="294"/>
      <c r="R190" s="294"/>
      <c r="S190" s="294"/>
      <c r="T190" s="294"/>
      <c r="U190" s="294"/>
      <c r="V190" s="294"/>
      <c r="W190" s="294"/>
      <c r="X190" s="294"/>
      <c r="Y190" s="294"/>
      <c r="Z190" s="294"/>
      <c r="AA190" s="294"/>
      <c r="AB190" s="294"/>
      <c r="AC190" s="294"/>
      <c r="AD190" s="294"/>
      <c r="AE190" s="294"/>
      <c r="AF190" s="294"/>
      <c r="AG190" s="294"/>
      <c r="AH190" s="294"/>
      <c r="AI190" s="294"/>
      <c r="AJ190" s="294"/>
      <c r="AK190" s="294"/>
      <c r="AL190" s="294"/>
      <c r="AM190" s="294"/>
    </row>
    <row r="191" spans="1:39" x14ac:dyDescent="0.25">
      <c r="A191" s="294"/>
      <c r="B191" s="294"/>
      <c r="C191" s="294"/>
      <c r="D191" s="294"/>
      <c r="E191" s="294"/>
      <c r="F191" s="294"/>
      <c r="G191" s="294"/>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row>
    <row r="192" spans="1:39" x14ac:dyDescent="0.25">
      <c r="A192" s="294"/>
      <c r="B192" s="294"/>
      <c r="C192" s="294"/>
      <c r="D192" s="294"/>
      <c r="E192" s="294"/>
      <c r="F192" s="294"/>
      <c r="G192" s="294"/>
      <c r="H192" s="294"/>
      <c r="I192" s="294"/>
      <c r="J192" s="294"/>
      <c r="K192" s="294"/>
      <c r="L192" s="294"/>
      <c r="M192" s="294"/>
      <c r="N192" s="294"/>
      <c r="O192" s="294"/>
      <c r="P192" s="294"/>
      <c r="Q192" s="294"/>
      <c r="R192" s="294"/>
      <c r="S192" s="294"/>
      <c r="T192" s="294"/>
      <c r="U192" s="294"/>
      <c r="V192" s="294"/>
      <c r="W192" s="294"/>
      <c r="X192" s="294"/>
      <c r="Y192" s="294"/>
      <c r="Z192" s="294"/>
      <c r="AA192" s="294"/>
      <c r="AB192" s="294"/>
      <c r="AC192" s="294"/>
      <c r="AD192" s="294"/>
      <c r="AE192" s="294"/>
      <c r="AF192" s="294"/>
      <c r="AG192" s="294"/>
      <c r="AH192" s="294"/>
      <c r="AI192" s="294"/>
      <c r="AJ192" s="294"/>
      <c r="AK192" s="294"/>
      <c r="AL192" s="294"/>
      <c r="AM192" s="294"/>
    </row>
    <row r="193" spans="1:39" x14ac:dyDescent="0.25">
      <c r="A193" s="294"/>
      <c r="B193" s="294"/>
      <c r="C193" s="294"/>
      <c r="D193" s="294"/>
      <c r="E193" s="294"/>
      <c r="F193" s="294"/>
      <c r="G193" s="294"/>
      <c r="H193" s="294"/>
      <c r="I193" s="294"/>
      <c r="J193" s="294"/>
      <c r="K193" s="294"/>
      <c r="L193" s="294"/>
      <c r="M193" s="294"/>
      <c r="N193" s="294"/>
      <c r="O193" s="294"/>
      <c r="P193" s="294"/>
      <c r="Q193" s="294"/>
      <c r="R193" s="294"/>
      <c r="S193" s="294"/>
      <c r="T193" s="294"/>
      <c r="U193" s="294"/>
      <c r="V193" s="294"/>
      <c r="W193" s="294"/>
      <c r="X193" s="294"/>
      <c r="Y193" s="294"/>
      <c r="Z193" s="294"/>
      <c r="AA193" s="294"/>
      <c r="AB193" s="294"/>
      <c r="AC193" s="294"/>
      <c r="AD193" s="294"/>
      <c r="AE193" s="294"/>
      <c r="AF193" s="294"/>
      <c r="AG193" s="294"/>
      <c r="AH193" s="294"/>
      <c r="AI193" s="294"/>
      <c r="AJ193" s="294"/>
      <c r="AK193" s="294"/>
      <c r="AL193" s="294"/>
      <c r="AM193" s="294"/>
    </row>
    <row r="195" spans="1:39" ht="15.6" x14ac:dyDescent="0.3">
      <c r="A195" s="56" t="s">
        <v>33</v>
      </c>
      <c r="B195" s="29"/>
      <c r="C195" s="29"/>
      <c r="D195" s="29"/>
      <c r="E195" s="29"/>
      <c r="F195" s="29"/>
      <c r="G195" s="29"/>
      <c r="H195" s="29"/>
      <c r="I195" s="29"/>
      <c r="J195" s="29"/>
      <c r="K195" s="29"/>
    </row>
    <row r="196" spans="1:39" ht="15.6" x14ac:dyDescent="0.3">
      <c r="A196" s="56"/>
      <c r="C196" s="29"/>
      <c r="E196" s="29"/>
      <c r="F196" s="29"/>
      <c r="G196" s="29"/>
      <c r="H196" s="29"/>
      <c r="I196" s="29"/>
      <c r="J196" s="29"/>
      <c r="K196" s="29"/>
    </row>
    <row r="197" spans="1:39" x14ac:dyDescent="0.25">
      <c r="A197" s="294" t="s">
        <v>194</v>
      </c>
      <c r="B197" s="294"/>
      <c r="C197" s="294"/>
      <c r="D197" s="294"/>
      <c r="E197" s="294"/>
      <c r="F197" s="294"/>
      <c r="G197" s="294"/>
      <c r="H197" s="294"/>
      <c r="I197" s="294"/>
      <c r="J197" s="294"/>
      <c r="K197" s="294"/>
      <c r="L197" s="294"/>
      <c r="M197" s="294"/>
      <c r="N197" s="294"/>
      <c r="O197" s="294"/>
      <c r="P197" s="294"/>
      <c r="Q197" s="294"/>
      <c r="R197" s="294"/>
      <c r="S197" s="294"/>
      <c r="T197" s="294"/>
      <c r="U197" s="294"/>
      <c r="V197" s="294"/>
      <c r="W197" s="294"/>
      <c r="X197" s="294"/>
      <c r="Y197" s="294"/>
      <c r="Z197" s="294"/>
      <c r="AA197" s="294"/>
      <c r="AB197" s="294"/>
      <c r="AC197" s="294"/>
      <c r="AD197" s="294"/>
      <c r="AE197" s="294"/>
      <c r="AF197" s="294"/>
      <c r="AG197" s="294"/>
      <c r="AH197" s="294"/>
      <c r="AI197" s="294"/>
      <c r="AJ197" s="294"/>
      <c r="AK197" s="294"/>
      <c r="AL197" s="294"/>
      <c r="AM197" s="294"/>
    </row>
    <row r="198" spans="1:39" x14ac:dyDescent="0.25">
      <c r="A198" s="294"/>
      <c r="B198" s="294"/>
      <c r="C198" s="294"/>
      <c r="D198" s="294"/>
      <c r="E198" s="294"/>
      <c r="F198" s="294"/>
      <c r="G198" s="294"/>
      <c r="H198" s="294"/>
      <c r="I198" s="294"/>
      <c r="J198" s="294"/>
      <c r="K198" s="294"/>
      <c r="L198" s="294"/>
      <c r="M198" s="294"/>
      <c r="N198" s="294"/>
      <c r="O198" s="294"/>
      <c r="P198" s="294"/>
      <c r="Q198" s="294"/>
      <c r="R198" s="294"/>
      <c r="S198" s="294"/>
      <c r="T198" s="294"/>
      <c r="U198" s="294"/>
      <c r="V198" s="294"/>
      <c r="W198" s="294"/>
      <c r="X198" s="294"/>
      <c r="Y198" s="294"/>
      <c r="Z198" s="294"/>
      <c r="AA198" s="294"/>
      <c r="AB198" s="294"/>
      <c r="AC198" s="294"/>
      <c r="AD198" s="294"/>
      <c r="AE198" s="294"/>
      <c r="AF198" s="294"/>
      <c r="AG198" s="294"/>
      <c r="AH198" s="294"/>
      <c r="AI198" s="294"/>
      <c r="AJ198" s="294"/>
      <c r="AK198" s="294"/>
      <c r="AL198" s="294"/>
      <c r="AM198" s="294"/>
    </row>
    <row r="199" spans="1:39" x14ac:dyDescent="0.25">
      <c r="A199" s="294"/>
      <c r="B199" s="294"/>
      <c r="C199" s="294"/>
      <c r="D199" s="294"/>
      <c r="E199" s="294"/>
      <c r="F199" s="294"/>
      <c r="G199" s="294"/>
      <c r="H199" s="294"/>
      <c r="I199" s="294"/>
      <c r="J199" s="294"/>
      <c r="K199" s="294"/>
      <c r="L199" s="294"/>
      <c r="M199" s="294"/>
      <c r="N199" s="294"/>
      <c r="O199" s="294"/>
      <c r="P199" s="294"/>
      <c r="Q199" s="294"/>
      <c r="R199" s="294"/>
      <c r="S199" s="294"/>
      <c r="T199" s="294"/>
      <c r="U199" s="294"/>
      <c r="V199" s="294"/>
      <c r="W199" s="294"/>
      <c r="X199" s="294"/>
      <c r="Y199" s="294"/>
      <c r="Z199" s="294"/>
      <c r="AA199" s="294"/>
      <c r="AB199" s="294"/>
      <c r="AC199" s="294"/>
      <c r="AD199" s="294"/>
      <c r="AE199" s="294"/>
      <c r="AF199" s="294"/>
      <c r="AG199" s="294"/>
      <c r="AH199" s="294"/>
      <c r="AI199" s="294"/>
      <c r="AJ199" s="294"/>
      <c r="AK199" s="294"/>
      <c r="AL199" s="294"/>
      <c r="AM199" s="294"/>
    </row>
    <row r="200" spans="1:39" x14ac:dyDescent="0.25">
      <c r="A200" s="294"/>
      <c r="B200" s="294"/>
      <c r="C200" s="294"/>
      <c r="D200" s="294"/>
      <c r="E200" s="294"/>
      <c r="F200" s="294"/>
      <c r="G200" s="294"/>
      <c r="H200" s="294"/>
      <c r="I200" s="294"/>
      <c r="J200" s="294"/>
      <c r="K200" s="294"/>
      <c r="L200" s="294"/>
      <c r="M200" s="294"/>
      <c r="N200" s="294"/>
      <c r="O200" s="294"/>
      <c r="P200" s="294"/>
      <c r="Q200" s="294"/>
      <c r="R200" s="294"/>
      <c r="S200" s="294"/>
      <c r="T200" s="294"/>
      <c r="U200" s="294"/>
      <c r="V200" s="294"/>
      <c r="W200" s="294"/>
      <c r="X200" s="294"/>
      <c r="Y200" s="294"/>
      <c r="Z200" s="294"/>
      <c r="AA200" s="294"/>
      <c r="AB200" s="294"/>
      <c r="AC200" s="294"/>
      <c r="AD200" s="294"/>
      <c r="AE200" s="294"/>
      <c r="AF200" s="294"/>
      <c r="AG200" s="294"/>
      <c r="AH200" s="294"/>
      <c r="AI200" s="294"/>
      <c r="AJ200" s="294"/>
      <c r="AK200" s="294"/>
      <c r="AL200" s="294"/>
      <c r="AM200" s="294"/>
    </row>
    <row r="201" spans="1:39" x14ac:dyDescent="0.25">
      <c r="A201" s="294"/>
      <c r="B201" s="294"/>
      <c r="C201" s="294"/>
      <c r="D201" s="294"/>
      <c r="E201" s="294"/>
      <c r="F201" s="294"/>
      <c r="G201" s="294"/>
      <c r="H201" s="294"/>
      <c r="I201" s="294"/>
      <c r="J201" s="294"/>
      <c r="K201" s="294"/>
      <c r="L201" s="294"/>
      <c r="M201" s="294"/>
      <c r="N201" s="294"/>
      <c r="O201" s="294"/>
      <c r="P201" s="294"/>
      <c r="Q201" s="294"/>
      <c r="R201" s="294"/>
      <c r="S201" s="294"/>
      <c r="T201" s="294"/>
      <c r="U201" s="294"/>
      <c r="V201" s="294"/>
      <c r="W201" s="294"/>
      <c r="X201" s="294"/>
      <c r="Y201" s="294"/>
      <c r="Z201" s="294"/>
      <c r="AA201" s="294"/>
      <c r="AB201" s="294"/>
      <c r="AC201" s="294"/>
      <c r="AD201" s="294"/>
      <c r="AE201" s="294"/>
      <c r="AF201" s="294"/>
      <c r="AG201" s="294"/>
      <c r="AH201" s="294"/>
      <c r="AI201" s="294"/>
      <c r="AJ201" s="294"/>
      <c r="AK201" s="294"/>
      <c r="AL201" s="294"/>
      <c r="AM201" s="294"/>
    </row>
    <row r="202" spans="1:39" x14ac:dyDescent="0.25">
      <c r="A202" s="294"/>
      <c r="B202" s="294"/>
      <c r="C202" s="294"/>
      <c r="D202" s="294"/>
      <c r="E202" s="294"/>
      <c r="F202" s="294"/>
      <c r="G202" s="294"/>
      <c r="H202" s="294"/>
      <c r="I202" s="294"/>
      <c r="J202" s="294"/>
      <c r="K202" s="294"/>
      <c r="L202" s="294"/>
      <c r="M202" s="294"/>
      <c r="N202" s="294"/>
      <c r="O202" s="294"/>
      <c r="P202" s="294"/>
      <c r="Q202" s="294"/>
      <c r="R202" s="294"/>
      <c r="S202" s="294"/>
      <c r="T202" s="294"/>
      <c r="U202" s="294"/>
      <c r="V202" s="294"/>
      <c r="W202" s="294"/>
      <c r="X202" s="294"/>
      <c r="Y202" s="294"/>
      <c r="Z202" s="294"/>
      <c r="AA202" s="294"/>
      <c r="AB202" s="294"/>
      <c r="AC202" s="294"/>
      <c r="AD202" s="294"/>
      <c r="AE202" s="294"/>
      <c r="AF202" s="294"/>
      <c r="AG202" s="294"/>
      <c r="AH202" s="294"/>
      <c r="AI202" s="294"/>
      <c r="AJ202" s="294"/>
      <c r="AK202" s="294"/>
      <c r="AL202" s="294"/>
      <c r="AM202" s="294"/>
    </row>
    <row r="203" spans="1:39" x14ac:dyDescent="0.25">
      <c r="A203" s="294"/>
      <c r="B203" s="294"/>
      <c r="C203" s="294"/>
      <c r="D203" s="294"/>
      <c r="E203" s="294"/>
      <c r="F203" s="294"/>
      <c r="G203" s="294"/>
      <c r="H203" s="294"/>
      <c r="I203" s="294"/>
      <c r="J203" s="294"/>
      <c r="K203" s="294"/>
      <c r="L203" s="294"/>
      <c r="M203" s="294"/>
      <c r="N203" s="294"/>
      <c r="O203" s="294"/>
      <c r="P203" s="294"/>
      <c r="Q203" s="294"/>
      <c r="R203" s="294"/>
      <c r="S203" s="294"/>
      <c r="T203" s="294"/>
      <c r="U203" s="294"/>
      <c r="V203" s="294"/>
      <c r="W203" s="294"/>
      <c r="X203" s="294"/>
      <c r="Y203" s="294"/>
      <c r="Z203" s="294"/>
      <c r="AA203" s="294"/>
      <c r="AB203" s="294"/>
      <c r="AC203" s="294"/>
      <c r="AD203" s="294"/>
      <c r="AE203" s="294"/>
      <c r="AF203" s="294"/>
      <c r="AG203" s="294"/>
      <c r="AH203" s="294"/>
      <c r="AI203" s="294"/>
      <c r="AJ203" s="294"/>
      <c r="AK203" s="294"/>
      <c r="AL203" s="294"/>
      <c r="AM203" s="294"/>
    </row>
    <row r="204" spans="1:39" x14ac:dyDescent="0.25">
      <c r="A204" s="294"/>
      <c r="B204" s="294"/>
      <c r="C204" s="294"/>
      <c r="D204" s="294"/>
      <c r="E204" s="294"/>
      <c r="F204" s="294"/>
      <c r="G204" s="294"/>
      <c r="H204" s="294"/>
      <c r="I204" s="294"/>
      <c r="J204" s="294"/>
      <c r="K204" s="294"/>
      <c r="L204" s="294"/>
      <c r="M204" s="294"/>
      <c r="N204" s="294"/>
      <c r="O204" s="294"/>
      <c r="P204" s="294"/>
      <c r="Q204" s="294"/>
      <c r="R204" s="294"/>
      <c r="S204" s="294"/>
      <c r="T204" s="294"/>
      <c r="U204" s="294"/>
      <c r="V204" s="294"/>
      <c r="W204" s="294"/>
      <c r="X204" s="294"/>
      <c r="Y204" s="294"/>
      <c r="Z204" s="294"/>
      <c r="AA204" s="294"/>
      <c r="AB204" s="294"/>
      <c r="AC204" s="294"/>
      <c r="AD204" s="294"/>
      <c r="AE204" s="294"/>
      <c r="AF204" s="294"/>
      <c r="AG204" s="294"/>
      <c r="AH204" s="294"/>
      <c r="AI204" s="294"/>
      <c r="AJ204" s="294"/>
      <c r="AK204" s="294"/>
      <c r="AL204" s="294"/>
      <c r="AM204" s="294"/>
    </row>
    <row r="205" spans="1:39" x14ac:dyDescent="0.25">
      <c r="A205" s="294"/>
      <c r="B205" s="294"/>
      <c r="C205" s="294"/>
      <c r="D205" s="294"/>
      <c r="E205" s="294"/>
      <c r="F205" s="294"/>
      <c r="G205" s="294"/>
      <c r="H205" s="294"/>
      <c r="I205" s="294"/>
      <c r="J205" s="294"/>
      <c r="K205" s="294"/>
      <c r="L205" s="294"/>
      <c r="M205" s="294"/>
      <c r="N205" s="294"/>
      <c r="O205" s="294"/>
      <c r="P205" s="294"/>
      <c r="Q205" s="294"/>
      <c r="R205" s="294"/>
      <c r="S205" s="294"/>
      <c r="T205" s="294"/>
      <c r="U205" s="294"/>
      <c r="V205" s="294"/>
      <c r="W205" s="294"/>
      <c r="X205" s="294"/>
      <c r="Y205" s="294"/>
      <c r="Z205" s="294"/>
      <c r="AA205" s="294"/>
      <c r="AB205" s="294"/>
      <c r="AC205" s="294"/>
      <c r="AD205" s="294"/>
      <c r="AE205" s="294"/>
      <c r="AF205" s="294"/>
      <c r="AG205" s="294"/>
      <c r="AH205" s="294"/>
      <c r="AI205" s="294"/>
      <c r="AJ205" s="294"/>
      <c r="AK205" s="294"/>
      <c r="AL205" s="294"/>
      <c r="AM205" s="294"/>
    </row>
    <row r="206" spans="1:39" x14ac:dyDescent="0.25">
      <c r="A206" s="294"/>
      <c r="B206" s="294"/>
      <c r="C206" s="294"/>
      <c r="D206" s="294"/>
      <c r="E206" s="294"/>
      <c r="F206" s="294"/>
      <c r="G206" s="294"/>
      <c r="H206" s="294"/>
      <c r="I206" s="294"/>
      <c r="J206" s="294"/>
      <c r="K206" s="294"/>
      <c r="L206" s="294"/>
      <c r="M206" s="294"/>
      <c r="N206" s="294"/>
      <c r="O206" s="294"/>
      <c r="P206" s="294"/>
      <c r="Q206" s="294"/>
      <c r="R206" s="294"/>
      <c r="S206" s="294"/>
      <c r="T206" s="294"/>
      <c r="U206" s="294"/>
      <c r="V206" s="294"/>
      <c r="W206" s="294"/>
      <c r="X206" s="294"/>
      <c r="Y206" s="294"/>
      <c r="Z206" s="294"/>
      <c r="AA206" s="294"/>
      <c r="AB206" s="294"/>
      <c r="AC206" s="294"/>
      <c r="AD206" s="294"/>
      <c r="AE206" s="294"/>
      <c r="AF206" s="294"/>
      <c r="AG206" s="294"/>
      <c r="AH206" s="294"/>
      <c r="AI206" s="294"/>
      <c r="AJ206" s="294"/>
      <c r="AK206" s="294"/>
      <c r="AL206" s="294"/>
      <c r="AM206" s="294"/>
    </row>
    <row r="208" spans="1:39" ht="15.6" x14ac:dyDescent="0.3">
      <c r="A208" s="56" t="s">
        <v>120</v>
      </c>
      <c r="B208" s="29"/>
      <c r="C208" s="29"/>
      <c r="D208" s="29"/>
      <c r="E208" s="29"/>
      <c r="F208" s="29"/>
      <c r="G208" s="29"/>
      <c r="H208" s="29"/>
      <c r="I208" s="29"/>
      <c r="J208" s="29"/>
      <c r="K208" s="29"/>
    </row>
    <row r="209" spans="1:39" x14ac:dyDescent="0.25">
      <c r="A209" s="64"/>
      <c r="B209" s="29"/>
      <c r="C209" s="29"/>
      <c r="D209" s="29"/>
      <c r="E209" s="29"/>
      <c r="F209" s="29"/>
      <c r="G209" s="29"/>
      <c r="H209" s="29"/>
      <c r="I209" s="29"/>
      <c r="J209" s="29"/>
      <c r="K209" s="29"/>
    </row>
    <row r="210" spans="1:39" x14ac:dyDescent="0.25">
      <c r="A210" s="294" t="s">
        <v>195</v>
      </c>
      <c r="B210" s="294"/>
      <c r="C210" s="294"/>
      <c r="D210" s="294"/>
      <c r="E210" s="294"/>
      <c r="F210" s="294"/>
      <c r="G210" s="294"/>
      <c r="H210" s="294"/>
      <c r="I210" s="294"/>
      <c r="J210" s="294"/>
      <c r="K210" s="294"/>
      <c r="L210" s="294"/>
      <c r="M210" s="294"/>
      <c r="N210" s="294"/>
      <c r="O210" s="294"/>
      <c r="P210" s="294"/>
      <c r="Q210" s="294"/>
      <c r="R210" s="294"/>
      <c r="S210" s="294"/>
      <c r="T210" s="294"/>
      <c r="U210" s="294"/>
      <c r="V210" s="294"/>
      <c r="W210" s="294"/>
      <c r="X210" s="294"/>
      <c r="Y210" s="294"/>
      <c r="Z210" s="294"/>
      <c r="AA210" s="294"/>
      <c r="AB210" s="294"/>
      <c r="AC210" s="294"/>
      <c r="AD210" s="294"/>
      <c r="AE210" s="294"/>
      <c r="AF210" s="294"/>
      <c r="AG210" s="294"/>
      <c r="AH210" s="294"/>
      <c r="AI210" s="294"/>
      <c r="AJ210" s="294"/>
      <c r="AK210" s="294"/>
      <c r="AL210" s="294"/>
      <c r="AM210" s="294"/>
    </row>
    <row r="211" spans="1:39" x14ac:dyDescent="0.25">
      <c r="A211" s="294"/>
      <c r="B211" s="294"/>
      <c r="C211" s="294"/>
      <c r="D211" s="294"/>
      <c r="E211" s="294"/>
      <c r="F211" s="294"/>
      <c r="G211" s="294"/>
      <c r="H211" s="294"/>
      <c r="I211" s="294"/>
      <c r="J211" s="294"/>
      <c r="K211" s="294"/>
      <c r="L211" s="294"/>
      <c r="M211" s="294"/>
      <c r="N211" s="294"/>
      <c r="O211" s="294"/>
      <c r="P211" s="294"/>
      <c r="Q211" s="294"/>
      <c r="R211" s="294"/>
      <c r="S211" s="294"/>
      <c r="T211" s="294"/>
      <c r="U211" s="294"/>
      <c r="V211" s="294"/>
      <c r="W211" s="294"/>
      <c r="X211" s="294"/>
      <c r="Y211" s="294"/>
      <c r="Z211" s="294"/>
      <c r="AA211" s="294"/>
      <c r="AB211" s="294"/>
      <c r="AC211" s="294"/>
      <c r="AD211" s="294"/>
      <c r="AE211" s="294"/>
      <c r="AF211" s="294"/>
      <c r="AG211" s="294"/>
      <c r="AH211" s="294"/>
      <c r="AI211" s="294"/>
      <c r="AJ211" s="294"/>
      <c r="AK211" s="294"/>
      <c r="AL211" s="294"/>
      <c r="AM211" s="294"/>
    </row>
    <row r="212" spans="1:39" x14ac:dyDescent="0.25">
      <c r="A212" s="294"/>
      <c r="B212" s="294"/>
      <c r="C212" s="294"/>
      <c r="D212" s="294"/>
      <c r="E212" s="294"/>
      <c r="F212" s="294"/>
      <c r="G212" s="294"/>
      <c r="H212" s="294"/>
      <c r="I212" s="294"/>
      <c r="J212" s="294"/>
      <c r="K212" s="294"/>
      <c r="L212" s="294"/>
      <c r="M212" s="294"/>
      <c r="N212" s="294"/>
      <c r="O212" s="294"/>
      <c r="P212" s="294"/>
      <c r="Q212" s="294"/>
      <c r="R212" s="294"/>
      <c r="S212" s="294"/>
      <c r="T212" s="294"/>
      <c r="U212" s="294"/>
      <c r="V212" s="294"/>
      <c r="W212" s="294"/>
      <c r="X212" s="294"/>
      <c r="Y212" s="294"/>
      <c r="Z212" s="294"/>
      <c r="AA212" s="294"/>
      <c r="AB212" s="294"/>
      <c r="AC212" s="294"/>
      <c r="AD212" s="294"/>
      <c r="AE212" s="294"/>
      <c r="AF212" s="294"/>
      <c r="AG212" s="294"/>
      <c r="AH212" s="294"/>
      <c r="AI212" s="294"/>
      <c r="AJ212" s="294"/>
      <c r="AK212" s="294"/>
      <c r="AL212" s="294"/>
      <c r="AM212" s="294"/>
    </row>
    <row r="213" spans="1:39" x14ac:dyDescent="0.25">
      <c r="A213" s="294"/>
      <c r="B213" s="294"/>
      <c r="C213" s="294"/>
      <c r="D213" s="294"/>
      <c r="E213" s="294"/>
      <c r="F213" s="294"/>
      <c r="G213" s="294"/>
      <c r="H213" s="294"/>
      <c r="I213" s="294"/>
      <c r="J213" s="294"/>
      <c r="K213" s="294"/>
      <c r="L213" s="294"/>
      <c r="M213" s="294"/>
      <c r="N213" s="294"/>
      <c r="O213" s="294"/>
      <c r="P213" s="294"/>
      <c r="Q213" s="294"/>
      <c r="R213" s="294"/>
      <c r="S213" s="294"/>
      <c r="T213" s="294"/>
      <c r="U213" s="294"/>
      <c r="V213" s="294"/>
      <c r="W213" s="294"/>
      <c r="X213" s="294"/>
      <c r="Y213" s="294"/>
      <c r="Z213" s="294"/>
      <c r="AA213" s="294"/>
      <c r="AB213" s="294"/>
      <c r="AC213" s="294"/>
      <c r="AD213" s="294"/>
      <c r="AE213" s="294"/>
      <c r="AF213" s="294"/>
      <c r="AG213" s="294"/>
      <c r="AH213" s="294"/>
      <c r="AI213" s="294"/>
      <c r="AJ213" s="294"/>
      <c r="AK213" s="294"/>
      <c r="AL213" s="294"/>
      <c r="AM213" s="294"/>
    </row>
    <row r="214" spans="1:39" x14ac:dyDescent="0.25">
      <c r="A214" s="294"/>
      <c r="B214" s="294"/>
      <c r="C214" s="294"/>
      <c r="D214" s="294"/>
      <c r="E214" s="294"/>
      <c r="F214" s="294"/>
      <c r="G214" s="294"/>
      <c r="H214" s="294"/>
      <c r="I214" s="294"/>
      <c r="J214" s="294"/>
      <c r="K214" s="294"/>
      <c r="L214" s="294"/>
      <c r="M214" s="294"/>
      <c r="N214" s="294"/>
      <c r="O214" s="294"/>
      <c r="P214" s="294"/>
      <c r="Q214" s="294"/>
      <c r="R214" s="294"/>
      <c r="S214" s="294"/>
      <c r="T214" s="294"/>
      <c r="U214" s="294"/>
      <c r="V214" s="294"/>
      <c r="W214" s="294"/>
      <c r="X214" s="294"/>
      <c r="Y214" s="294"/>
      <c r="Z214" s="294"/>
      <c r="AA214" s="294"/>
      <c r="AB214" s="294"/>
      <c r="AC214" s="294"/>
      <c r="AD214" s="294"/>
      <c r="AE214" s="294"/>
      <c r="AF214" s="294"/>
      <c r="AG214" s="294"/>
      <c r="AH214" s="294"/>
      <c r="AI214" s="294"/>
      <c r="AJ214" s="294"/>
      <c r="AK214" s="294"/>
      <c r="AL214" s="294"/>
      <c r="AM214" s="294"/>
    </row>
    <row r="215" spans="1:39" x14ac:dyDescent="0.25">
      <c r="A215" s="294"/>
      <c r="B215" s="294"/>
      <c r="C215" s="294"/>
      <c r="D215" s="294"/>
      <c r="E215" s="294"/>
      <c r="F215" s="294"/>
      <c r="G215" s="294"/>
      <c r="H215" s="294"/>
      <c r="I215" s="294"/>
      <c r="J215" s="294"/>
      <c r="K215" s="294"/>
      <c r="L215" s="294"/>
      <c r="M215" s="294"/>
      <c r="N215" s="294"/>
      <c r="O215" s="294"/>
      <c r="P215" s="294"/>
      <c r="Q215" s="294"/>
      <c r="R215" s="294"/>
      <c r="S215" s="294"/>
      <c r="T215" s="294"/>
      <c r="U215" s="294"/>
      <c r="V215" s="294"/>
      <c r="W215" s="294"/>
      <c r="X215" s="294"/>
      <c r="Y215" s="294"/>
      <c r="Z215" s="294"/>
      <c r="AA215" s="294"/>
      <c r="AB215" s="294"/>
      <c r="AC215" s="294"/>
      <c r="AD215" s="294"/>
      <c r="AE215" s="294"/>
      <c r="AF215" s="294"/>
      <c r="AG215" s="294"/>
      <c r="AH215" s="294"/>
      <c r="AI215" s="294"/>
      <c r="AJ215" s="294"/>
      <c r="AK215" s="294"/>
      <c r="AL215" s="294"/>
      <c r="AM215" s="294"/>
    </row>
    <row r="216" spans="1:39" x14ac:dyDescent="0.25">
      <c r="A216" s="294"/>
      <c r="B216" s="294"/>
      <c r="C216" s="294"/>
      <c r="D216" s="294"/>
      <c r="E216" s="294"/>
      <c r="F216" s="294"/>
      <c r="G216" s="294"/>
      <c r="H216" s="294"/>
      <c r="I216" s="294"/>
      <c r="J216" s="294"/>
      <c r="K216" s="294"/>
      <c r="L216" s="294"/>
      <c r="M216" s="294"/>
      <c r="N216" s="294"/>
      <c r="O216" s="294"/>
      <c r="P216" s="294"/>
      <c r="Q216" s="294"/>
      <c r="R216" s="294"/>
      <c r="S216" s="294"/>
      <c r="T216" s="294"/>
      <c r="U216" s="294"/>
      <c r="V216" s="294"/>
      <c r="W216" s="294"/>
      <c r="X216" s="294"/>
      <c r="Y216" s="294"/>
      <c r="Z216" s="294"/>
      <c r="AA216" s="294"/>
      <c r="AB216" s="294"/>
      <c r="AC216" s="294"/>
      <c r="AD216" s="294"/>
      <c r="AE216" s="294"/>
      <c r="AF216" s="294"/>
      <c r="AG216" s="294"/>
      <c r="AH216" s="294"/>
      <c r="AI216" s="294"/>
      <c r="AJ216" s="294"/>
      <c r="AK216" s="294"/>
      <c r="AL216" s="294"/>
      <c r="AM216" s="294"/>
    </row>
    <row r="217" spans="1:39" x14ac:dyDescent="0.25">
      <c r="A217" s="294"/>
      <c r="B217" s="294"/>
      <c r="C217" s="294"/>
      <c r="D217" s="294"/>
      <c r="E217" s="294"/>
      <c r="F217" s="294"/>
      <c r="G217" s="294"/>
      <c r="H217" s="294"/>
      <c r="I217" s="294"/>
      <c r="J217" s="294"/>
      <c r="K217" s="294"/>
      <c r="L217" s="294"/>
      <c r="M217" s="294"/>
      <c r="N217" s="294"/>
      <c r="O217" s="294"/>
      <c r="P217" s="294"/>
      <c r="Q217" s="294"/>
      <c r="R217" s="294"/>
      <c r="S217" s="294"/>
      <c r="T217" s="294"/>
      <c r="U217" s="294"/>
      <c r="V217" s="294"/>
      <c r="W217" s="294"/>
      <c r="X217" s="294"/>
      <c r="Y217" s="294"/>
      <c r="Z217" s="294"/>
      <c r="AA217" s="294"/>
      <c r="AB217" s="294"/>
      <c r="AC217" s="294"/>
      <c r="AD217" s="294"/>
      <c r="AE217" s="294"/>
      <c r="AF217" s="294"/>
      <c r="AG217" s="294"/>
      <c r="AH217" s="294"/>
      <c r="AI217" s="294"/>
      <c r="AJ217" s="294"/>
      <c r="AK217" s="294"/>
      <c r="AL217" s="294"/>
      <c r="AM217" s="294"/>
    </row>
    <row r="218" spans="1:39" x14ac:dyDescent="0.25">
      <c r="A218" s="294"/>
      <c r="B218" s="294"/>
      <c r="C218" s="294"/>
      <c r="D218" s="294"/>
      <c r="E218" s="294"/>
      <c r="F218" s="294"/>
      <c r="G218" s="294"/>
      <c r="H218" s="294"/>
      <c r="I218" s="294"/>
      <c r="J218" s="294"/>
      <c r="K218" s="294"/>
      <c r="L218" s="294"/>
      <c r="M218" s="294"/>
      <c r="N218" s="294"/>
      <c r="O218" s="294"/>
      <c r="P218" s="294"/>
      <c r="Q218" s="294"/>
      <c r="R218" s="294"/>
      <c r="S218" s="294"/>
      <c r="T218" s="294"/>
      <c r="U218" s="294"/>
      <c r="V218" s="294"/>
      <c r="W218" s="294"/>
      <c r="X218" s="294"/>
      <c r="Y218" s="294"/>
      <c r="Z218" s="294"/>
      <c r="AA218" s="294"/>
      <c r="AB218" s="294"/>
      <c r="AC218" s="294"/>
      <c r="AD218" s="294"/>
      <c r="AE218" s="294"/>
      <c r="AF218" s="294"/>
      <c r="AG218" s="294"/>
      <c r="AH218" s="294"/>
      <c r="AI218" s="294"/>
      <c r="AJ218" s="294"/>
      <c r="AK218" s="294"/>
      <c r="AL218" s="294"/>
      <c r="AM218" s="294"/>
    </row>
    <row r="219" spans="1:39" x14ac:dyDescent="0.25">
      <c r="A219" s="294"/>
      <c r="B219" s="294"/>
      <c r="C219" s="294"/>
      <c r="D219" s="294"/>
      <c r="E219" s="294"/>
      <c r="F219" s="294"/>
      <c r="G219" s="294"/>
      <c r="H219" s="294"/>
      <c r="I219" s="294"/>
      <c r="J219" s="294"/>
      <c r="K219" s="294"/>
      <c r="L219" s="294"/>
      <c r="M219" s="294"/>
      <c r="N219" s="294"/>
      <c r="O219" s="294"/>
      <c r="P219" s="294"/>
      <c r="Q219" s="294"/>
      <c r="R219" s="294"/>
      <c r="S219" s="294"/>
      <c r="T219" s="294"/>
      <c r="U219" s="294"/>
      <c r="V219" s="294"/>
      <c r="W219" s="294"/>
      <c r="X219" s="294"/>
      <c r="Y219" s="294"/>
      <c r="Z219" s="294"/>
      <c r="AA219" s="294"/>
      <c r="AB219" s="294"/>
      <c r="AC219" s="294"/>
      <c r="AD219" s="294"/>
      <c r="AE219" s="294"/>
      <c r="AF219" s="294"/>
      <c r="AG219" s="294"/>
      <c r="AH219" s="294"/>
      <c r="AI219" s="294"/>
      <c r="AJ219" s="294"/>
      <c r="AK219" s="294"/>
      <c r="AL219" s="294"/>
      <c r="AM219" s="294"/>
    </row>
    <row r="220" spans="1:39" x14ac:dyDescent="0.25">
      <c r="A220" s="294"/>
      <c r="B220" s="294"/>
      <c r="C220" s="294"/>
      <c r="D220" s="294"/>
      <c r="E220" s="294"/>
      <c r="F220" s="294"/>
      <c r="G220" s="294"/>
      <c r="H220" s="294"/>
      <c r="I220" s="294"/>
      <c r="J220" s="294"/>
      <c r="K220" s="294"/>
      <c r="L220" s="294"/>
      <c r="M220" s="294"/>
      <c r="N220" s="294"/>
      <c r="O220" s="294"/>
      <c r="P220" s="294"/>
      <c r="Q220" s="294"/>
      <c r="R220" s="294"/>
      <c r="S220" s="294"/>
      <c r="T220" s="294"/>
      <c r="U220" s="294"/>
      <c r="V220" s="294"/>
      <c r="W220" s="294"/>
      <c r="X220" s="294"/>
      <c r="Y220" s="294"/>
      <c r="Z220" s="294"/>
      <c r="AA220" s="294"/>
      <c r="AB220" s="294"/>
      <c r="AC220" s="294"/>
      <c r="AD220" s="294"/>
      <c r="AE220" s="294"/>
      <c r="AF220" s="294"/>
      <c r="AG220" s="294"/>
      <c r="AH220" s="294"/>
      <c r="AI220" s="294"/>
      <c r="AJ220" s="294"/>
      <c r="AK220" s="294"/>
      <c r="AL220" s="294"/>
      <c r="AM220" s="294"/>
    </row>
    <row r="221" spans="1:39" x14ac:dyDescent="0.25">
      <c r="A221" s="294"/>
      <c r="B221" s="294"/>
      <c r="C221" s="294"/>
      <c r="D221" s="294"/>
      <c r="E221" s="294"/>
      <c r="F221" s="294"/>
      <c r="G221" s="294"/>
      <c r="H221" s="294"/>
      <c r="I221" s="294"/>
      <c r="J221" s="294"/>
      <c r="K221" s="294"/>
      <c r="L221" s="294"/>
      <c r="M221" s="294"/>
      <c r="N221" s="294"/>
      <c r="O221" s="294"/>
      <c r="P221" s="294"/>
      <c r="Q221" s="294"/>
      <c r="R221" s="294"/>
      <c r="S221" s="294"/>
      <c r="T221" s="294"/>
      <c r="U221" s="294"/>
      <c r="V221" s="294"/>
      <c r="W221" s="294"/>
      <c r="X221" s="294"/>
      <c r="Y221" s="294"/>
      <c r="Z221" s="294"/>
      <c r="AA221" s="294"/>
      <c r="AB221" s="294"/>
      <c r="AC221" s="294"/>
      <c r="AD221" s="294"/>
      <c r="AE221" s="294"/>
      <c r="AF221" s="294"/>
      <c r="AG221" s="294"/>
      <c r="AH221" s="294"/>
      <c r="AI221" s="294"/>
      <c r="AJ221" s="294"/>
      <c r="AK221" s="294"/>
      <c r="AL221" s="294"/>
      <c r="AM221" s="294"/>
    </row>
    <row r="223" spans="1:39" ht="15.6" x14ac:dyDescent="0.3">
      <c r="A223" s="56" t="s">
        <v>34</v>
      </c>
      <c r="B223" s="29"/>
      <c r="C223" s="29"/>
      <c r="D223" s="29"/>
      <c r="E223" s="29"/>
      <c r="F223" s="29"/>
      <c r="G223" s="29"/>
      <c r="H223" s="29"/>
      <c r="I223" s="29"/>
      <c r="J223" s="29"/>
      <c r="K223" s="29"/>
    </row>
    <row r="225" spans="1:39" x14ac:dyDescent="0.25">
      <c r="A225" s="24" t="s">
        <v>35</v>
      </c>
      <c r="B225" s="24"/>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c r="AA225" s="24"/>
      <c r="AB225" s="24"/>
      <c r="AC225" s="24"/>
      <c r="AD225" s="24"/>
      <c r="AE225" s="24"/>
      <c r="AF225" s="24"/>
      <c r="AG225" s="24"/>
      <c r="AH225" s="24"/>
      <c r="AI225" s="24"/>
      <c r="AJ225" s="24"/>
      <c r="AK225" s="24"/>
      <c r="AL225" s="24"/>
      <c r="AM225" s="24"/>
    </row>
    <row r="226" spans="1:39" x14ac:dyDescent="0.25">
      <c r="A226" s="24"/>
      <c r="B226" s="24"/>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c r="AA226" s="24"/>
      <c r="AB226" s="24"/>
      <c r="AC226" s="24"/>
      <c r="AD226" s="24"/>
      <c r="AE226" s="24"/>
      <c r="AF226" s="24"/>
      <c r="AG226" s="24"/>
      <c r="AH226" s="24"/>
      <c r="AI226" s="24"/>
      <c r="AJ226" s="24"/>
      <c r="AK226" s="24"/>
      <c r="AL226" s="24"/>
      <c r="AM226" s="24"/>
    </row>
    <row r="227" spans="1:39" x14ac:dyDescent="0.25">
      <c r="A227" s="24"/>
      <c r="B227" s="24"/>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c r="AA227" s="24"/>
      <c r="AB227" s="24"/>
      <c r="AC227" s="24"/>
      <c r="AD227" s="24"/>
      <c r="AE227" s="24"/>
      <c r="AF227" s="24"/>
      <c r="AG227" s="24"/>
      <c r="AH227" s="24"/>
      <c r="AI227" s="24"/>
      <c r="AJ227" s="24"/>
      <c r="AK227" s="24"/>
      <c r="AL227" s="24"/>
      <c r="AM227" s="24"/>
    </row>
    <row r="228" spans="1:39" x14ac:dyDescent="0.25">
      <c r="A228" s="24"/>
      <c r="B228" s="24"/>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c r="AA228" s="24"/>
      <c r="AB228" s="24"/>
      <c r="AC228" s="24"/>
      <c r="AD228" s="24"/>
      <c r="AE228" s="24"/>
      <c r="AF228" s="24"/>
      <c r="AG228" s="24"/>
      <c r="AH228" s="24"/>
      <c r="AI228" s="24"/>
      <c r="AJ228" s="24"/>
      <c r="AK228" s="24"/>
      <c r="AL228" s="24"/>
      <c r="AM228" s="24"/>
    </row>
    <row r="229" spans="1:39" x14ac:dyDescent="0.25">
      <c r="A229" s="24"/>
      <c r="B229" s="24"/>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c r="AA229" s="24"/>
      <c r="AB229" s="24"/>
      <c r="AC229" s="24"/>
      <c r="AD229" s="24"/>
      <c r="AE229" s="24"/>
      <c r="AF229" s="24"/>
      <c r="AG229" s="24"/>
      <c r="AH229" s="24"/>
      <c r="AI229" s="24"/>
      <c r="AJ229" s="24"/>
      <c r="AK229" s="24"/>
      <c r="AL229" s="24"/>
      <c r="AM229" s="24"/>
    </row>
    <row r="230" spans="1:39" x14ac:dyDescent="0.25">
      <c r="A230" s="24"/>
      <c r="B230" s="24"/>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c r="AA230" s="24"/>
      <c r="AB230" s="24"/>
      <c r="AC230" s="24"/>
      <c r="AD230" s="24"/>
      <c r="AE230" s="24"/>
      <c r="AF230" s="24"/>
      <c r="AG230" s="24"/>
      <c r="AH230" s="24"/>
      <c r="AI230" s="24"/>
      <c r="AJ230" s="24"/>
      <c r="AK230" s="24"/>
      <c r="AL230" s="24"/>
      <c r="AM230" s="24"/>
    </row>
    <row r="231" spans="1:39" x14ac:dyDescent="0.25">
      <c r="A231" s="24"/>
      <c r="B231" s="24"/>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c r="AA231" s="24"/>
      <c r="AB231" s="24"/>
      <c r="AC231" s="24"/>
      <c r="AD231" s="24"/>
      <c r="AE231" s="24"/>
      <c r="AF231" s="24"/>
      <c r="AG231" s="24"/>
      <c r="AH231" s="24"/>
      <c r="AI231" s="24"/>
      <c r="AJ231" s="24"/>
      <c r="AK231" s="24"/>
      <c r="AL231" s="24"/>
      <c r="AM231" s="24"/>
    </row>
    <row r="232" spans="1:39" x14ac:dyDescent="0.25">
      <c r="A232" s="24"/>
      <c r="B232" s="24"/>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c r="AA232" s="24"/>
      <c r="AB232" s="24"/>
      <c r="AC232" s="24"/>
      <c r="AD232" s="24"/>
      <c r="AE232" s="24"/>
      <c r="AF232" s="24"/>
      <c r="AG232" s="24"/>
      <c r="AH232" s="24"/>
      <c r="AI232" s="24"/>
      <c r="AJ232" s="24"/>
      <c r="AK232" s="24"/>
      <c r="AL232" s="24"/>
      <c r="AM232" s="24"/>
    </row>
    <row r="233" spans="1:39" x14ac:dyDescent="0.25">
      <c r="A233" s="24"/>
      <c r="B233" s="24"/>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row>
    <row r="234" spans="1:39" x14ac:dyDescent="0.25">
      <c r="A234" s="24"/>
      <c r="B234" s="24"/>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c r="AA234" s="24"/>
      <c r="AB234" s="24"/>
      <c r="AC234" s="24"/>
      <c r="AD234" s="24"/>
      <c r="AE234" s="24"/>
      <c r="AF234" s="24"/>
      <c r="AG234" s="24"/>
      <c r="AH234" s="24"/>
      <c r="AI234" s="24"/>
      <c r="AJ234" s="24"/>
      <c r="AK234" s="24"/>
      <c r="AL234" s="24"/>
      <c r="AM234" s="24"/>
    </row>
    <row r="235" spans="1:39" x14ac:dyDescent="0.25">
      <c r="A235" s="24"/>
      <c r="B235" s="24"/>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c r="AA235" s="24"/>
      <c r="AB235" s="24"/>
      <c r="AC235" s="24"/>
      <c r="AD235" s="24"/>
      <c r="AE235" s="24"/>
      <c r="AF235" s="24"/>
      <c r="AG235" s="24"/>
      <c r="AH235" s="24"/>
      <c r="AI235" s="24"/>
      <c r="AJ235" s="24"/>
      <c r="AK235" s="24"/>
      <c r="AL235" s="24"/>
      <c r="AM235" s="24"/>
    </row>
    <row r="236" spans="1:39" x14ac:dyDescent="0.25">
      <c r="A236" s="24"/>
      <c r="B236" s="24"/>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c r="AA236" s="24"/>
      <c r="AB236" s="24"/>
      <c r="AC236" s="24"/>
      <c r="AD236" s="24"/>
      <c r="AE236" s="24"/>
      <c r="AF236" s="24"/>
      <c r="AG236" s="24"/>
      <c r="AH236" s="24"/>
      <c r="AI236" s="24"/>
      <c r="AJ236" s="24"/>
      <c r="AK236" s="24"/>
      <c r="AL236" s="24"/>
      <c r="AM236" s="24"/>
    </row>
    <row r="237" spans="1:39" x14ac:dyDescent="0.25">
      <c r="C237" s="30"/>
      <c r="D237" s="30"/>
      <c r="E237" s="30"/>
    </row>
    <row r="238" spans="1:39" ht="15.6" x14ac:dyDescent="0.3">
      <c r="A238" s="56" t="s">
        <v>196</v>
      </c>
      <c r="B238" s="29"/>
      <c r="C238" s="29"/>
      <c r="D238" s="29"/>
      <c r="E238" s="29"/>
      <c r="F238" s="29"/>
      <c r="G238" s="29"/>
      <c r="H238" s="29"/>
      <c r="I238" s="29"/>
      <c r="J238" s="29"/>
      <c r="K238" s="29"/>
    </row>
    <row r="239" spans="1:39" ht="15.6" x14ac:dyDescent="0.25">
      <c r="A239" s="65"/>
      <c r="B239" s="29"/>
      <c r="C239" s="29"/>
      <c r="D239" s="29"/>
      <c r="E239" s="29"/>
      <c r="F239" s="29"/>
      <c r="G239" s="29"/>
      <c r="H239" s="29"/>
      <c r="I239" s="29"/>
      <c r="J239" s="29"/>
      <c r="K239" s="29"/>
    </row>
    <row r="240" spans="1:39" x14ac:dyDescent="0.25">
      <c r="A240" s="294" t="s">
        <v>281</v>
      </c>
      <c r="B240" s="299"/>
      <c r="C240" s="299"/>
      <c r="D240" s="299"/>
      <c r="E240" s="299"/>
      <c r="F240" s="299"/>
      <c r="G240" s="299"/>
      <c r="H240" s="299"/>
      <c r="I240" s="299"/>
      <c r="J240" s="299"/>
      <c r="K240" s="299"/>
      <c r="L240" s="299"/>
      <c r="M240" s="299"/>
      <c r="N240" s="299"/>
      <c r="O240" s="299"/>
      <c r="P240" s="299"/>
      <c r="Q240" s="299"/>
      <c r="R240" s="299"/>
      <c r="S240" s="299"/>
      <c r="T240" s="299"/>
      <c r="U240" s="299"/>
      <c r="V240" s="299"/>
      <c r="W240" s="299"/>
      <c r="X240" s="299"/>
      <c r="Y240" s="299"/>
      <c r="Z240" s="299"/>
      <c r="AA240" s="299"/>
      <c r="AB240" s="299"/>
      <c r="AC240" s="299"/>
      <c r="AD240" s="299"/>
      <c r="AE240" s="299"/>
      <c r="AF240" s="299"/>
      <c r="AG240" s="299"/>
      <c r="AH240" s="299"/>
      <c r="AI240" s="299"/>
      <c r="AJ240" s="299"/>
      <c r="AK240" s="299"/>
      <c r="AL240" s="299"/>
      <c r="AM240" s="299"/>
    </row>
    <row r="241" spans="1:39" x14ac:dyDescent="0.25">
      <c r="A241" s="299"/>
      <c r="B241" s="299"/>
      <c r="C241" s="299"/>
      <c r="D241" s="299"/>
      <c r="E241" s="299"/>
      <c r="F241" s="299"/>
      <c r="G241" s="299"/>
      <c r="H241" s="299"/>
      <c r="I241" s="299"/>
      <c r="J241" s="299"/>
      <c r="K241" s="299"/>
      <c r="L241" s="299"/>
      <c r="M241" s="299"/>
      <c r="N241" s="299"/>
      <c r="O241" s="299"/>
      <c r="P241" s="299"/>
      <c r="Q241" s="299"/>
      <c r="R241" s="299"/>
      <c r="S241" s="299"/>
      <c r="T241" s="299"/>
      <c r="U241" s="299"/>
      <c r="V241" s="299"/>
      <c r="W241" s="299"/>
      <c r="X241" s="299"/>
      <c r="Y241" s="299"/>
      <c r="Z241" s="299"/>
      <c r="AA241" s="299"/>
      <c r="AB241" s="299"/>
      <c r="AC241" s="299"/>
      <c r="AD241" s="299"/>
      <c r="AE241" s="299"/>
      <c r="AF241" s="299"/>
      <c r="AG241" s="299"/>
      <c r="AH241" s="299"/>
      <c r="AI241" s="299"/>
      <c r="AJ241" s="299"/>
      <c r="AK241" s="299"/>
      <c r="AL241" s="299"/>
      <c r="AM241" s="299"/>
    </row>
    <row r="242" spans="1:39" x14ac:dyDescent="0.25">
      <c r="A242" s="299"/>
      <c r="B242" s="299"/>
      <c r="C242" s="299"/>
      <c r="D242" s="299"/>
      <c r="E242" s="299"/>
      <c r="F242" s="299"/>
      <c r="G242" s="299"/>
      <c r="H242" s="299"/>
      <c r="I242" s="299"/>
      <c r="J242" s="299"/>
      <c r="K242" s="299"/>
      <c r="L242" s="299"/>
      <c r="M242" s="299"/>
      <c r="N242" s="299"/>
      <c r="O242" s="299"/>
      <c r="P242" s="299"/>
      <c r="Q242" s="299"/>
      <c r="R242" s="299"/>
      <c r="S242" s="299"/>
      <c r="T242" s="299"/>
      <c r="U242" s="299"/>
      <c r="V242" s="299"/>
      <c r="W242" s="299"/>
      <c r="X242" s="299"/>
      <c r="Y242" s="299"/>
      <c r="Z242" s="299"/>
      <c r="AA242" s="299"/>
      <c r="AB242" s="299"/>
      <c r="AC242" s="299"/>
      <c r="AD242" s="299"/>
      <c r="AE242" s="299"/>
      <c r="AF242" s="299"/>
      <c r="AG242" s="299"/>
      <c r="AH242" s="299"/>
      <c r="AI242" s="299"/>
      <c r="AJ242" s="299"/>
      <c r="AK242" s="299"/>
      <c r="AL242" s="299"/>
      <c r="AM242" s="299"/>
    </row>
    <row r="243" spans="1:39" x14ac:dyDescent="0.25">
      <c r="A243" s="299"/>
      <c r="B243" s="299"/>
      <c r="C243" s="299"/>
      <c r="D243" s="299"/>
      <c r="E243" s="299"/>
      <c r="F243" s="299"/>
      <c r="G243" s="299"/>
      <c r="H243" s="299"/>
      <c r="I243" s="299"/>
      <c r="J243" s="299"/>
      <c r="K243" s="299"/>
      <c r="L243" s="299"/>
      <c r="M243" s="299"/>
      <c r="N243" s="299"/>
      <c r="O243" s="299"/>
      <c r="P243" s="299"/>
      <c r="Q243" s="299"/>
      <c r="R243" s="299"/>
      <c r="S243" s="299"/>
      <c r="T243" s="299"/>
      <c r="U243" s="299"/>
      <c r="V243" s="299"/>
      <c r="W243" s="299"/>
      <c r="X243" s="299"/>
      <c r="Y243" s="299"/>
      <c r="Z243" s="299"/>
      <c r="AA243" s="299"/>
      <c r="AB243" s="299"/>
      <c r="AC243" s="299"/>
      <c r="AD243" s="299"/>
      <c r="AE243" s="299"/>
      <c r="AF243" s="299"/>
      <c r="AG243" s="299"/>
      <c r="AH243" s="299"/>
      <c r="AI243" s="299"/>
      <c r="AJ243" s="299"/>
      <c r="AK243" s="299"/>
      <c r="AL243" s="299"/>
      <c r="AM243" s="299"/>
    </row>
    <row r="244" spans="1:39" x14ac:dyDescent="0.25">
      <c r="A244" s="299"/>
      <c r="B244" s="299"/>
      <c r="C244" s="299"/>
      <c r="D244" s="299"/>
      <c r="E244" s="299"/>
      <c r="F244" s="299"/>
      <c r="G244" s="299"/>
      <c r="H244" s="299"/>
      <c r="I244" s="299"/>
      <c r="J244" s="299"/>
      <c r="K244" s="299"/>
      <c r="L244" s="299"/>
      <c r="M244" s="299"/>
      <c r="N244" s="299"/>
      <c r="O244" s="299"/>
      <c r="P244" s="299"/>
      <c r="Q244" s="299"/>
      <c r="R244" s="299"/>
      <c r="S244" s="299"/>
      <c r="T244" s="299"/>
      <c r="U244" s="299"/>
      <c r="V244" s="299"/>
      <c r="W244" s="299"/>
      <c r="X244" s="299"/>
      <c r="Y244" s="299"/>
      <c r="Z244" s="299"/>
      <c r="AA244" s="299"/>
      <c r="AB244" s="299"/>
      <c r="AC244" s="299"/>
      <c r="AD244" s="299"/>
      <c r="AE244" s="299"/>
      <c r="AF244" s="299"/>
      <c r="AG244" s="299"/>
      <c r="AH244" s="299"/>
      <c r="AI244" s="299"/>
      <c r="AJ244" s="299"/>
      <c r="AK244" s="299"/>
      <c r="AL244" s="299"/>
      <c r="AM244" s="299"/>
    </row>
    <row r="245" spans="1:39" x14ac:dyDescent="0.25">
      <c r="A245" s="299"/>
      <c r="B245" s="299"/>
      <c r="C245" s="299"/>
      <c r="D245" s="299"/>
      <c r="E245" s="299"/>
      <c r="F245" s="299"/>
      <c r="G245" s="299"/>
      <c r="H245" s="299"/>
      <c r="I245" s="299"/>
      <c r="J245" s="299"/>
      <c r="K245" s="299"/>
      <c r="L245" s="299"/>
      <c r="M245" s="299"/>
      <c r="N245" s="299"/>
      <c r="O245" s="299"/>
      <c r="P245" s="299"/>
      <c r="Q245" s="299"/>
      <c r="R245" s="299"/>
      <c r="S245" s="299"/>
      <c r="T245" s="299"/>
      <c r="U245" s="299"/>
      <c r="V245" s="299"/>
      <c r="W245" s="299"/>
      <c r="X245" s="299"/>
      <c r="Y245" s="299"/>
      <c r="Z245" s="299"/>
      <c r="AA245" s="299"/>
      <c r="AB245" s="299"/>
      <c r="AC245" s="299"/>
      <c r="AD245" s="299"/>
      <c r="AE245" s="299"/>
      <c r="AF245" s="299"/>
      <c r="AG245" s="299"/>
      <c r="AH245" s="299"/>
      <c r="AI245" s="299"/>
      <c r="AJ245" s="299"/>
      <c r="AK245" s="299"/>
      <c r="AL245" s="299"/>
      <c r="AM245" s="299"/>
    </row>
    <row r="246" spans="1:39" x14ac:dyDescent="0.25">
      <c r="A246" s="299"/>
      <c r="B246" s="299"/>
      <c r="C246" s="299"/>
      <c r="D246" s="299"/>
      <c r="E246" s="299"/>
      <c r="F246" s="299"/>
      <c r="G246" s="299"/>
      <c r="H246" s="299"/>
      <c r="I246" s="299"/>
      <c r="J246" s="299"/>
      <c r="K246" s="299"/>
      <c r="L246" s="299"/>
      <c r="M246" s="299"/>
      <c r="N246" s="299"/>
      <c r="O246" s="299"/>
      <c r="P246" s="299"/>
      <c r="Q246" s="299"/>
      <c r="R246" s="299"/>
      <c r="S246" s="299"/>
      <c r="T246" s="299"/>
      <c r="U246" s="299"/>
      <c r="V246" s="299"/>
      <c r="W246" s="299"/>
      <c r="X246" s="299"/>
      <c r="Y246" s="299"/>
      <c r="Z246" s="299"/>
      <c r="AA246" s="299"/>
      <c r="AB246" s="299"/>
      <c r="AC246" s="299"/>
      <c r="AD246" s="299"/>
      <c r="AE246" s="299"/>
      <c r="AF246" s="299"/>
      <c r="AG246" s="299"/>
      <c r="AH246" s="299"/>
      <c r="AI246" s="299"/>
      <c r="AJ246" s="299"/>
      <c r="AK246" s="299"/>
      <c r="AL246" s="299"/>
      <c r="AM246" s="299"/>
    </row>
    <row r="247" spans="1:39" x14ac:dyDescent="0.25">
      <c r="A247" s="299"/>
      <c r="B247" s="299"/>
      <c r="C247" s="299"/>
      <c r="D247" s="299"/>
      <c r="E247" s="299"/>
      <c r="F247" s="299"/>
      <c r="G247" s="299"/>
      <c r="H247" s="299"/>
      <c r="I247" s="299"/>
      <c r="J247" s="299"/>
      <c r="K247" s="299"/>
      <c r="L247" s="299"/>
      <c r="M247" s="299"/>
      <c r="N247" s="299"/>
      <c r="O247" s="299"/>
      <c r="P247" s="299"/>
      <c r="Q247" s="299"/>
      <c r="R247" s="299"/>
      <c r="S247" s="299"/>
      <c r="T247" s="299"/>
      <c r="U247" s="299"/>
      <c r="V247" s="299"/>
      <c r="W247" s="299"/>
      <c r="X247" s="299"/>
      <c r="Y247" s="299"/>
      <c r="Z247" s="299"/>
      <c r="AA247" s="299"/>
      <c r="AB247" s="299"/>
      <c r="AC247" s="299"/>
      <c r="AD247" s="299"/>
      <c r="AE247" s="299"/>
      <c r="AF247" s="299"/>
      <c r="AG247" s="299"/>
      <c r="AH247" s="299"/>
      <c r="AI247" s="299"/>
      <c r="AJ247" s="299"/>
      <c r="AK247" s="299"/>
      <c r="AL247" s="299"/>
      <c r="AM247" s="299"/>
    </row>
    <row r="248" spans="1:39" x14ac:dyDescent="0.25">
      <c r="A248" s="299"/>
      <c r="B248" s="299"/>
      <c r="C248" s="299"/>
      <c r="D248" s="299"/>
      <c r="E248" s="299"/>
      <c r="F248" s="299"/>
      <c r="G248" s="299"/>
      <c r="H248" s="299"/>
      <c r="I248" s="299"/>
      <c r="J248" s="299"/>
      <c r="K248" s="299"/>
      <c r="L248" s="299"/>
      <c r="M248" s="299"/>
      <c r="N248" s="299"/>
      <c r="O248" s="299"/>
      <c r="P248" s="299"/>
      <c r="Q248" s="299"/>
      <c r="R248" s="299"/>
      <c r="S248" s="299"/>
      <c r="T248" s="299"/>
      <c r="U248" s="299"/>
      <c r="V248" s="299"/>
      <c r="W248" s="299"/>
      <c r="X248" s="299"/>
      <c r="Y248" s="299"/>
      <c r="Z248" s="299"/>
      <c r="AA248" s="299"/>
      <c r="AB248" s="299"/>
      <c r="AC248" s="299"/>
      <c r="AD248" s="299"/>
      <c r="AE248" s="299"/>
      <c r="AF248" s="299"/>
      <c r="AG248" s="299"/>
      <c r="AH248" s="299"/>
      <c r="AI248" s="299"/>
      <c r="AJ248" s="299"/>
      <c r="AK248" s="299"/>
      <c r="AL248" s="299"/>
      <c r="AM248" s="299"/>
    </row>
    <row r="249" spans="1:39" x14ac:dyDescent="0.25">
      <c r="A249" s="299"/>
      <c r="B249" s="299"/>
      <c r="C249" s="299"/>
      <c r="D249" s="299"/>
      <c r="E249" s="299"/>
      <c r="F249" s="299"/>
      <c r="G249" s="299"/>
      <c r="H249" s="299"/>
      <c r="I249" s="299"/>
      <c r="J249" s="299"/>
      <c r="K249" s="299"/>
      <c r="L249" s="299"/>
      <c r="M249" s="299"/>
      <c r="N249" s="299"/>
      <c r="O249" s="299"/>
      <c r="P249" s="299"/>
      <c r="Q249" s="299"/>
      <c r="R249" s="299"/>
      <c r="S249" s="299"/>
      <c r="T249" s="299"/>
      <c r="U249" s="299"/>
      <c r="V249" s="299"/>
      <c r="W249" s="299"/>
      <c r="X249" s="299"/>
      <c r="Y249" s="299"/>
      <c r="Z249" s="299"/>
      <c r="AA249" s="299"/>
      <c r="AB249" s="299"/>
      <c r="AC249" s="299"/>
      <c r="AD249" s="299"/>
      <c r="AE249" s="299"/>
      <c r="AF249" s="299"/>
      <c r="AG249" s="299"/>
      <c r="AH249" s="299"/>
      <c r="AI249" s="299"/>
      <c r="AJ249" s="299"/>
      <c r="AK249" s="299"/>
      <c r="AL249" s="299"/>
      <c r="AM249" s="299"/>
    </row>
    <row r="250" spans="1:39" x14ac:dyDescent="0.25">
      <c r="A250" s="299"/>
      <c r="B250" s="299"/>
      <c r="C250" s="299"/>
      <c r="D250" s="299"/>
      <c r="E250" s="299"/>
      <c r="F250" s="299"/>
      <c r="G250" s="299"/>
      <c r="H250" s="299"/>
      <c r="I250" s="299"/>
      <c r="J250" s="299"/>
      <c r="K250" s="299"/>
      <c r="L250" s="299"/>
      <c r="M250" s="299"/>
      <c r="N250" s="299"/>
      <c r="O250" s="299"/>
      <c r="P250" s="299"/>
      <c r="Q250" s="299"/>
      <c r="R250" s="299"/>
      <c r="S250" s="299"/>
      <c r="T250" s="299"/>
      <c r="U250" s="299"/>
      <c r="V250" s="299"/>
      <c r="W250" s="299"/>
      <c r="X250" s="299"/>
      <c r="Y250" s="299"/>
      <c r="Z250" s="299"/>
      <c r="AA250" s="299"/>
      <c r="AB250" s="299"/>
      <c r="AC250" s="299"/>
      <c r="AD250" s="299"/>
      <c r="AE250" s="299"/>
      <c r="AF250" s="299"/>
      <c r="AG250" s="299"/>
      <c r="AH250" s="299"/>
      <c r="AI250" s="299"/>
      <c r="AJ250" s="299"/>
      <c r="AK250" s="299"/>
      <c r="AL250" s="299"/>
      <c r="AM250" s="299"/>
    </row>
    <row r="251" spans="1:39" x14ac:dyDescent="0.25">
      <c r="A251" s="299"/>
      <c r="B251" s="299"/>
      <c r="C251" s="299"/>
      <c r="D251" s="299"/>
      <c r="E251" s="299"/>
      <c r="F251" s="299"/>
      <c r="G251" s="299"/>
      <c r="H251" s="299"/>
      <c r="I251" s="299"/>
      <c r="J251" s="299"/>
      <c r="K251" s="299"/>
      <c r="L251" s="299"/>
      <c r="M251" s="299"/>
      <c r="N251" s="299"/>
      <c r="O251" s="299"/>
      <c r="P251" s="299"/>
      <c r="Q251" s="299"/>
      <c r="R251" s="299"/>
      <c r="S251" s="299"/>
      <c r="T251" s="299"/>
      <c r="U251" s="299"/>
      <c r="V251" s="299"/>
      <c r="W251" s="299"/>
      <c r="X251" s="299"/>
      <c r="Y251" s="299"/>
      <c r="Z251" s="299"/>
      <c r="AA251" s="299"/>
      <c r="AB251" s="299"/>
      <c r="AC251" s="299"/>
      <c r="AD251" s="299"/>
      <c r="AE251" s="299"/>
      <c r="AF251" s="299"/>
      <c r="AG251" s="299"/>
      <c r="AH251" s="299"/>
      <c r="AI251" s="299"/>
      <c r="AJ251" s="299"/>
      <c r="AK251" s="299"/>
      <c r="AL251" s="299"/>
      <c r="AM251" s="299"/>
    </row>
    <row r="252" spans="1:39" x14ac:dyDescent="0.25">
      <c r="C252" s="30"/>
      <c r="D252" s="30"/>
      <c r="E252" s="30"/>
    </row>
    <row r="253" spans="1:39" ht="15.6" x14ac:dyDescent="0.3">
      <c r="A253" s="56" t="s">
        <v>196</v>
      </c>
      <c r="B253" s="29"/>
      <c r="C253" s="29"/>
      <c r="D253" s="29"/>
      <c r="E253" s="29"/>
      <c r="F253" s="29"/>
      <c r="G253" s="29"/>
      <c r="H253" s="29"/>
      <c r="I253" s="29"/>
      <c r="J253" s="29"/>
      <c r="K253" s="29"/>
    </row>
    <row r="254" spans="1:39" ht="15.6" x14ac:dyDescent="0.25">
      <c r="A254" s="65"/>
      <c r="B254" s="29"/>
      <c r="C254" s="29"/>
      <c r="D254" s="29"/>
      <c r="E254" s="29"/>
      <c r="F254" s="29"/>
      <c r="G254" s="29"/>
      <c r="H254" s="29"/>
      <c r="I254" s="29"/>
      <c r="J254" s="29"/>
      <c r="K254" s="29"/>
    </row>
    <row r="255" spans="1:39" x14ac:dyDescent="0.25">
      <c r="A255" s="294" t="s">
        <v>281</v>
      </c>
      <c r="B255" s="294"/>
      <c r="C255" s="294"/>
      <c r="D255" s="294"/>
      <c r="E255" s="294"/>
      <c r="F255" s="294"/>
      <c r="G255" s="294"/>
      <c r="H255" s="294"/>
      <c r="I255" s="294"/>
      <c r="J255" s="294"/>
      <c r="K255" s="294"/>
      <c r="L255" s="294"/>
      <c r="M255" s="294"/>
      <c r="N255" s="294"/>
      <c r="O255" s="294"/>
      <c r="P255" s="294"/>
      <c r="Q255" s="294"/>
      <c r="R255" s="294"/>
      <c r="S255" s="294"/>
      <c r="T255" s="294"/>
      <c r="U255" s="294"/>
      <c r="V255" s="294"/>
      <c r="W255" s="294"/>
      <c r="X255" s="294"/>
      <c r="Y255" s="294"/>
      <c r="Z255" s="294"/>
      <c r="AA255" s="294"/>
      <c r="AB255" s="294"/>
      <c r="AC255" s="294"/>
      <c r="AD255" s="294"/>
      <c r="AE255" s="294"/>
      <c r="AF255" s="294"/>
      <c r="AG255" s="294"/>
      <c r="AH255" s="294"/>
      <c r="AI255" s="294"/>
      <c r="AJ255" s="294"/>
      <c r="AK255" s="294"/>
      <c r="AL255" s="294"/>
      <c r="AM255" s="294"/>
    </row>
    <row r="256" spans="1:39" x14ac:dyDescent="0.25">
      <c r="A256" s="294"/>
      <c r="B256" s="294"/>
      <c r="C256" s="294"/>
      <c r="D256" s="294"/>
      <c r="E256" s="294"/>
      <c r="F256" s="294"/>
      <c r="G256" s="294"/>
      <c r="H256" s="294"/>
      <c r="I256" s="294"/>
      <c r="J256" s="294"/>
      <c r="K256" s="294"/>
      <c r="L256" s="294"/>
      <c r="M256" s="294"/>
      <c r="N256" s="294"/>
      <c r="O256" s="294"/>
      <c r="P256" s="294"/>
      <c r="Q256" s="294"/>
      <c r="R256" s="294"/>
      <c r="S256" s="294"/>
      <c r="T256" s="294"/>
      <c r="U256" s="294"/>
      <c r="V256" s="294"/>
      <c r="W256" s="294"/>
      <c r="X256" s="294"/>
      <c r="Y256" s="294"/>
      <c r="Z256" s="294"/>
      <c r="AA256" s="294"/>
      <c r="AB256" s="294"/>
      <c r="AC256" s="294"/>
      <c r="AD256" s="294"/>
      <c r="AE256" s="294"/>
      <c r="AF256" s="294"/>
      <c r="AG256" s="294"/>
      <c r="AH256" s="294"/>
      <c r="AI256" s="294"/>
      <c r="AJ256" s="294"/>
      <c r="AK256" s="294"/>
      <c r="AL256" s="294"/>
      <c r="AM256" s="294"/>
    </row>
    <row r="257" spans="1:39" x14ac:dyDescent="0.25">
      <c r="A257" s="294"/>
      <c r="B257" s="294"/>
      <c r="C257" s="294"/>
      <c r="D257" s="294"/>
      <c r="E257" s="294"/>
      <c r="F257" s="294"/>
      <c r="G257" s="294"/>
      <c r="H257" s="294"/>
      <c r="I257" s="294"/>
      <c r="J257" s="294"/>
      <c r="K257" s="294"/>
      <c r="L257" s="294"/>
      <c r="M257" s="294"/>
      <c r="N257" s="294"/>
      <c r="O257" s="294"/>
      <c r="P257" s="294"/>
      <c r="Q257" s="294"/>
      <c r="R257" s="294"/>
      <c r="S257" s="294"/>
      <c r="T257" s="294"/>
      <c r="U257" s="294"/>
      <c r="V257" s="294"/>
      <c r="W257" s="294"/>
      <c r="X257" s="294"/>
      <c r="Y257" s="294"/>
      <c r="Z257" s="294"/>
      <c r="AA257" s="294"/>
      <c r="AB257" s="294"/>
      <c r="AC257" s="294"/>
      <c r="AD257" s="294"/>
      <c r="AE257" s="294"/>
      <c r="AF257" s="294"/>
      <c r="AG257" s="294"/>
      <c r="AH257" s="294"/>
      <c r="AI257" s="294"/>
      <c r="AJ257" s="294"/>
      <c r="AK257" s="294"/>
      <c r="AL257" s="294"/>
      <c r="AM257" s="294"/>
    </row>
    <row r="258" spans="1:39" x14ac:dyDescent="0.25">
      <c r="A258" s="294"/>
      <c r="B258" s="294"/>
      <c r="C258" s="294"/>
      <c r="D258" s="294"/>
      <c r="E258" s="294"/>
      <c r="F258" s="294"/>
      <c r="G258" s="294"/>
      <c r="H258" s="294"/>
      <c r="I258" s="294"/>
      <c r="J258" s="294"/>
      <c r="K258" s="294"/>
      <c r="L258" s="294"/>
      <c r="M258" s="294"/>
      <c r="N258" s="294"/>
      <c r="O258" s="294"/>
      <c r="P258" s="294"/>
      <c r="Q258" s="294"/>
      <c r="R258" s="294"/>
      <c r="S258" s="294"/>
      <c r="T258" s="294"/>
      <c r="U258" s="294"/>
      <c r="V258" s="294"/>
      <c r="W258" s="294"/>
      <c r="X258" s="294"/>
      <c r="Y258" s="294"/>
      <c r="Z258" s="294"/>
      <c r="AA258" s="294"/>
      <c r="AB258" s="294"/>
      <c r="AC258" s="294"/>
      <c r="AD258" s="294"/>
      <c r="AE258" s="294"/>
      <c r="AF258" s="294"/>
      <c r="AG258" s="294"/>
      <c r="AH258" s="294"/>
      <c r="AI258" s="294"/>
      <c r="AJ258" s="294"/>
      <c r="AK258" s="294"/>
      <c r="AL258" s="294"/>
      <c r="AM258" s="294"/>
    </row>
    <row r="259" spans="1:39" x14ac:dyDescent="0.25">
      <c r="A259" s="294"/>
      <c r="B259" s="294"/>
      <c r="C259" s="294"/>
      <c r="D259" s="294"/>
      <c r="E259" s="294"/>
      <c r="F259" s="294"/>
      <c r="G259" s="294"/>
      <c r="H259" s="294"/>
      <c r="I259" s="294"/>
      <c r="J259" s="294"/>
      <c r="K259" s="294"/>
      <c r="L259" s="294"/>
      <c r="M259" s="294"/>
      <c r="N259" s="294"/>
      <c r="O259" s="294"/>
      <c r="P259" s="294"/>
      <c r="Q259" s="294"/>
      <c r="R259" s="294"/>
      <c r="S259" s="294"/>
      <c r="T259" s="294"/>
      <c r="U259" s="294"/>
      <c r="V259" s="294"/>
      <c r="W259" s="294"/>
      <c r="X259" s="294"/>
      <c r="Y259" s="294"/>
      <c r="Z259" s="294"/>
      <c r="AA259" s="294"/>
      <c r="AB259" s="294"/>
      <c r="AC259" s="294"/>
      <c r="AD259" s="294"/>
      <c r="AE259" s="294"/>
      <c r="AF259" s="294"/>
      <c r="AG259" s="294"/>
      <c r="AH259" s="294"/>
      <c r="AI259" s="294"/>
      <c r="AJ259" s="294"/>
      <c r="AK259" s="294"/>
      <c r="AL259" s="294"/>
      <c r="AM259" s="294"/>
    </row>
    <row r="260" spans="1:39" x14ac:dyDescent="0.25">
      <c r="A260" s="294"/>
      <c r="B260" s="294"/>
      <c r="C260" s="294"/>
      <c r="D260" s="294"/>
      <c r="E260" s="294"/>
      <c r="F260" s="294"/>
      <c r="G260" s="294"/>
      <c r="H260" s="294"/>
      <c r="I260" s="294"/>
      <c r="J260" s="294"/>
      <c r="K260" s="294"/>
      <c r="L260" s="294"/>
      <c r="M260" s="294"/>
      <c r="N260" s="294"/>
      <c r="O260" s="294"/>
      <c r="P260" s="294"/>
      <c r="Q260" s="294"/>
      <c r="R260" s="294"/>
      <c r="S260" s="294"/>
      <c r="T260" s="294"/>
      <c r="U260" s="294"/>
      <c r="V260" s="294"/>
      <c r="W260" s="294"/>
      <c r="X260" s="294"/>
      <c r="Y260" s="294"/>
      <c r="Z260" s="294"/>
      <c r="AA260" s="294"/>
      <c r="AB260" s="294"/>
      <c r="AC260" s="294"/>
      <c r="AD260" s="294"/>
      <c r="AE260" s="294"/>
      <c r="AF260" s="294"/>
      <c r="AG260" s="294"/>
      <c r="AH260" s="294"/>
      <c r="AI260" s="294"/>
      <c r="AJ260" s="294"/>
      <c r="AK260" s="294"/>
      <c r="AL260" s="294"/>
      <c r="AM260" s="294"/>
    </row>
    <row r="261" spans="1:39" x14ac:dyDescent="0.25">
      <c r="A261" s="294"/>
      <c r="B261" s="294"/>
      <c r="C261" s="294"/>
      <c r="D261" s="294"/>
      <c r="E261" s="294"/>
      <c r="F261" s="294"/>
      <c r="G261" s="294"/>
      <c r="H261" s="294"/>
      <c r="I261" s="294"/>
      <c r="J261" s="294"/>
      <c r="K261" s="294"/>
      <c r="L261" s="294"/>
      <c r="M261" s="294"/>
      <c r="N261" s="294"/>
      <c r="O261" s="294"/>
      <c r="P261" s="294"/>
      <c r="Q261" s="294"/>
      <c r="R261" s="294"/>
      <c r="S261" s="294"/>
      <c r="T261" s="294"/>
      <c r="U261" s="294"/>
      <c r="V261" s="294"/>
      <c r="W261" s="294"/>
      <c r="X261" s="294"/>
      <c r="Y261" s="294"/>
      <c r="Z261" s="294"/>
      <c r="AA261" s="294"/>
      <c r="AB261" s="294"/>
      <c r="AC261" s="294"/>
      <c r="AD261" s="294"/>
      <c r="AE261" s="294"/>
      <c r="AF261" s="294"/>
      <c r="AG261" s="294"/>
      <c r="AH261" s="294"/>
      <c r="AI261" s="294"/>
      <c r="AJ261" s="294"/>
      <c r="AK261" s="294"/>
      <c r="AL261" s="294"/>
      <c r="AM261" s="294"/>
    </row>
    <row r="262" spans="1:39" x14ac:dyDescent="0.25">
      <c r="A262" s="294"/>
      <c r="B262" s="294"/>
      <c r="C262" s="294"/>
      <c r="D262" s="294"/>
      <c r="E262" s="294"/>
      <c r="F262" s="294"/>
      <c r="G262" s="294"/>
      <c r="H262" s="294"/>
      <c r="I262" s="294"/>
      <c r="J262" s="294"/>
      <c r="K262" s="294"/>
      <c r="L262" s="294"/>
      <c r="M262" s="294"/>
      <c r="N262" s="294"/>
      <c r="O262" s="294"/>
      <c r="P262" s="294"/>
      <c r="Q262" s="294"/>
      <c r="R262" s="294"/>
      <c r="S262" s="294"/>
      <c r="T262" s="294"/>
      <c r="U262" s="294"/>
      <c r="V262" s="294"/>
      <c r="W262" s="294"/>
      <c r="X262" s="294"/>
      <c r="Y262" s="294"/>
      <c r="Z262" s="294"/>
      <c r="AA262" s="294"/>
      <c r="AB262" s="294"/>
      <c r="AC262" s="294"/>
      <c r="AD262" s="294"/>
      <c r="AE262" s="294"/>
      <c r="AF262" s="294"/>
      <c r="AG262" s="294"/>
      <c r="AH262" s="294"/>
      <c r="AI262" s="294"/>
      <c r="AJ262" s="294"/>
      <c r="AK262" s="294"/>
      <c r="AL262" s="294"/>
      <c r="AM262" s="294"/>
    </row>
    <row r="263" spans="1:39" x14ac:dyDescent="0.25">
      <c r="A263" s="294"/>
      <c r="B263" s="294"/>
      <c r="C263" s="294"/>
      <c r="D263" s="294"/>
      <c r="E263" s="294"/>
      <c r="F263" s="294"/>
      <c r="G263" s="294"/>
      <c r="H263" s="294"/>
      <c r="I263" s="294"/>
      <c r="J263" s="294"/>
      <c r="K263" s="294"/>
      <c r="L263" s="294"/>
      <c r="M263" s="294"/>
      <c r="N263" s="294"/>
      <c r="O263" s="294"/>
      <c r="P263" s="294"/>
      <c r="Q263" s="294"/>
      <c r="R263" s="294"/>
      <c r="S263" s="294"/>
      <c r="T263" s="294"/>
      <c r="U263" s="294"/>
      <c r="V263" s="294"/>
      <c r="W263" s="294"/>
      <c r="X263" s="294"/>
      <c r="Y263" s="294"/>
      <c r="Z263" s="294"/>
      <c r="AA263" s="294"/>
      <c r="AB263" s="294"/>
      <c r="AC263" s="294"/>
      <c r="AD263" s="294"/>
      <c r="AE263" s="294"/>
      <c r="AF263" s="294"/>
      <c r="AG263" s="294"/>
      <c r="AH263" s="294"/>
      <c r="AI263" s="294"/>
      <c r="AJ263" s="294"/>
      <c r="AK263" s="294"/>
      <c r="AL263" s="294"/>
      <c r="AM263" s="294"/>
    </row>
    <row r="264" spans="1:39" x14ac:dyDescent="0.25">
      <c r="A264" s="294"/>
      <c r="B264" s="294"/>
      <c r="C264" s="294"/>
      <c r="D264" s="294"/>
      <c r="E264" s="294"/>
      <c r="F264" s="294"/>
      <c r="G264" s="294"/>
      <c r="H264" s="294"/>
      <c r="I264" s="294"/>
      <c r="J264" s="294"/>
      <c r="K264" s="294"/>
      <c r="L264" s="294"/>
      <c r="M264" s="294"/>
      <c r="N264" s="294"/>
      <c r="O264" s="294"/>
      <c r="P264" s="294"/>
      <c r="Q264" s="294"/>
      <c r="R264" s="294"/>
      <c r="S264" s="294"/>
      <c r="T264" s="294"/>
      <c r="U264" s="294"/>
      <c r="V264" s="294"/>
      <c r="W264" s="294"/>
      <c r="X264" s="294"/>
      <c r="Y264" s="294"/>
      <c r="Z264" s="294"/>
      <c r="AA264" s="294"/>
      <c r="AB264" s="294"/>
      <c r="AC264" s="294"/>
      <c r="AD264" s="294"/>
      <c r="AE264" s="294"/>
      <c r="AF264" s="294"/>
      <c r="AG264" s="294"/>
      <c r="AH264" s="294"/>
      <c r="AI264" s="294"/>
      <c r="AJ264" s="294"/>
      <c r="AK264" s="294"/>
      <c r="AL264" s="294"/>
      <c r="AM264" s="294"/>
    </row>
    <row r="265" spans="1:39" x14ac:dyDescent="0.25">
      <c r="A265" s="294"/>
      <c r="B265" s="294"/>
      <c r="C265" s="294"/>
      <c r="D265" s="294"/>
      <c r="E265" s="294"/>
      <c r="F265" s="294"/>
      <c r="G265" s="294"/>
      <c r="H265" s="294"/>
      <c r="I265" s="294"/>
      <c r="J265" s="294"/>
      <c r="K265" s="294"/>
      <c r="L265" s="294"/>
      <c r="M265" s="294"/>
      <c r="N265" s="294"/>
      <c r="O265" s="294"/>
      <c r="P265" s="294"/>
      <c r="Q265" s="294"/>
      <c r="R265" s="294"/>
      <c r="S265" s="294"/>
      <c r="T265" s="294"/>
      <c r="U265" s="294"/>
      <c r="V265" s="294"/>
      <c r="W265" s="294"/>
      <c r="X265" s="294"/>
      <c r="Y265" s="294"/>
      <c r="Z265" s="294"/>
      <c r="AA265" s="294"/>
      <c r="AB265" s="294"/>
      <c r="AC265" s="294"/>
      <c r="AD265" s="294"/>
      <c r="AE265" s="294"/>
      <c r="AF265" s="294"/>
      <c r="AG265" s="294"/>
      <c r="AH265" s="294"/>
      <c r="AI265" s="294"/>
      <c r="AJ265" s="294"/>
      <c r="AK265" s="294"/>
      <c r="AL265" s="294"/>
      <c r="AM265" s="294"/>
    </row>
    <row r="266" spans="1:39" x14ac:dyDescent="0.25">
      <c r="A266" s="294"/>
      <c r="B266" s="294"/>
      <c r="C266" s="294"/>
      <c r="D266" s="294"/>
      <c r="E266" s="294"/>
      <c r="F266" s="294"/>
      <c r="G266" s="294"/>
      <c r="H266" s="294"/>
      <c r="I266" s="294"/>
      <c r="J266" s="294"/>
      <c r="K266" s="294"/>
      <c r="L266" s="294"/>
      <c r="M266" s="294"/>
      <c r="N266" s="294"/>
      <c r="O266" s="294"/>
      <c r="P266" s="294"/>
      <c r="Q266" s="294"/>
      <c r="R266" s="294"/>
      <c r="S266" s="294"/>
      <c r="T266" s="294"/>
      <c r="U266" s="294"/>
      <c r="V266" s="294"/>
      <c r="W266" s="294"/>
      <c r="X266" s="294"/>
      <c r="Y266" s="294"/>
      <c r="Z266" s="294"/>
      <c r="AA266" s="294"/>
      <c r="AB266" s="294"/>
      <c r="AC266" s="294"/>
      <c r="AD266" s="294"/>
      <c r="AE266" s="294"/>
      <c r="AF266" s="294"/>
      <c r="AG266" s="294"/>
      <c r="AH266" s="294"/>
      <c r="AI266" s="294"/>
      <c r="AJ266" s="294"/>
      <c r="AK266" s="294"/>
      <c r="AL266" s="294"/>
      <c r="AM266" s="294"/>
    </row>
    <row r="268" spans="1:39" ht="15.6" x14ac:dyDescent="0.3">
      <c r="A268" s="56" t="s">
        <v>36</v>
      </c>
      <c r="B268" s="29"/>
      <c r="C268" s="29"/>
      <c r="D268" s="29"/>
      <c r="E268" s="29"/>
      <c r="F268" s="29"/>
      <c r="G268" s="29"/>
      <c r="H268" s="29"/>
      <c r="I268" s="29"/>
      <c r="J268" s="29"/>
      <c r="K268" s="29"/>
    </row>
    <row r="269" spans="1:39" ht="15.6" x14ac:dyDescent="0.3">
      <c r="A269" s="47"/>
    </row>
    <row r="270" spans="1:39" ht="15" customHeight="1" x14ac:dyDescent="0.25">
      <c r="A270" s="294" t="s">
        <v>282</v>
      </c>
      <c r="B270" s="294"/>
      <c r="C270" s="294"/>
      <c r="D270" s="294"/>
      <c r="E270" s="294"/>
      <c r="F270" s="294"/>
      <c r="G270" s="294"/>
      <c r="H270" s="294"/>
      <c r="I270" s="294"/>
      <c r="J270" s="294"/>
      <c r="K270" s="294"/>
      <c r="L270" s="294"/>
      <c r="M270" s="294"/>
      <c r="N270" s="294"/>
      <c r="O270" s="294"/>
      <c r="P270" s="294"/>
      <c r="Q270" s="294"/>
      <c r="R270" s="294"/>
      <c r="S270" s="294"/>
      <c r="T270" s="294"/>
      <c r="U270" s="294"/>
      <c r="V270" s="294"/>
      <c r="W270" s="294"/>
      <c r="X270" s="294"/>
      <c r="Y270" s="294"/>
      <c r="Z270" s="294"/>
      <c r="AA270" s="294"/>
      <c r="AB270" s="294"/>
      <c r="AC270" s="294"/>
      <c r="AD270" s="294"/>
      <c r="AE270" s="294"/>
      <c r="AF270" s="294"/>
      <c r="AG270" s="294"/>
      <c r="AH270" s="294"/>
      <c r="AI270" s="294"/>
      <c r="AJ270" s="294"/>
      <c r="AK270" s="294"/>
      <c r="AL270" s="294"/>
      <c r="AM270" s="294"/>
    </row>
    <row r="271" spans="1:39" x14ac:dyDescent="0.25">
      <c r="A271" s="294"/>
      <c r="B271" s="294"/>
      <c r="C271" s="294"/>
      <c r="D271" s="294"/>
      <c r="E271" s="294"/>
      <c r="F271" s="294"/>
      <c r="G271" s="294"/>
      <c r="H271" s="294"/>
      <c r="I271" s="294"/>
      <c r="J271" s="294"/>
      <c r="K271" s="294"/>
      <c r="L271" s="294"/>
      <c r="M271" s="294"/>
      <c r="N271" s="294"/>
      <c r="O271" s="294"/>
      <c r="P271" s="294"/>
      <c r="Q271" s="294"/>
      <c r="R271" s="294"/>
      <c r="S271" s="294"/>
      <c r="T271" s="294"/>
      <c r="U271" s="294"/>
      <c r="V271" s="294"/>
      <c r="W271" s="294"/>
      <c r="X271" s="294"/>
      <c r="Y271" s="294"/>
      <c r="Z271" s="294"/>
      <c r="AA271" s="294"/>
      <c r="AB271" s="294"/>
      <c r="AC271" s="294"/>
      <c r="AD271" s="294"/>
      <c r="AE271" s="294"/>
      <c r="AF271" s="294"/>
      <c r="AG271" s="294"/>
      <c r="AH271" s="294"/>
      <c r="AI271" s="294"/>
      <c r="AJ271" s="294"/>
      <c r="AK271" s="294"/>
      <c r="AL271" s="294"/>
      <c r="AM271" s="294"/>
    </row>
    <row r="272" spans="1:39" x14ac:dyDescent="0.25">
      <c r="A272" s="294"/>
      <c r="B272" s="294"/>
      <c r="C272" s="294"/>
      <c r="D272" s="294"/>
      <c r="E272" s="294"/>
      <c r="F272" s="294"/>
      <c r="G272" s="294"/>
      <c r="H272" s="294"/>
      <c r="I272" s="294"/>
      <c r="J272" s="294"/>
      <c r="K272" s="294"/>
      <c r="L272" s="294"/>
      <c r="M272" s="294"/>
      <c r="N272" s="294"/>
      <c r="O272" s="294"/>
      <c r="P272" s="294"/>
      <c r="Q272" s="294"/>
      <c r="R272" s="294"/>
      <c r="S272" s="294"/>
      <c r="T272" s="294"/>
      <c r="U272" s="294"/>
      <c r="V272" s="294"/>
      <c r="W272" s="294"/>
      <c r="X272" s="294"/>
      <c r="Y272" s="294"/>
      <c r="Z272" s="294"/>
      <c r="AA272" s="294"/>
      <c r="AB272" s="294"/>
      <c r="AC272" s="294"/>
      <c r="AD272" s="294"/>
      <c r="AE272" s="294"/>
      <c r="AF272" s="294"/>
      <c r="AG272" s="294"/>
      <c r="AH272" s="294"/>
      <c r="AI272" s="294"/>
      <c r="AJ272" s="294"/>
      <c r="AK272" s="294"/>
      <c r="AL272" s="294"/>
      <c r="AM272" s="294"/>
    </row>
    <row r="273" spans="1:39" x14ac:dyDescent="0.25">
      <c r="A273" s="294"/>
      <c r="B273" s="294"/>
      <c r="C273" s="294"/>
      <c r="D273" s="294"/>
      <c r="E273" s="294"/>
      <c r="F273" s="294"/>
      <c r="G273" s="294"/>
      <c r="H273" s="294"/>
      <c r="I273" s="294"/>
      <c r="J273" s="294"/>
      <c r="K273" s="294"/>
      <c r="L273" s="294"/>
      <c r="M273" s="294"/>
      <c r="N273" s="294"/>
      <c r="O273" s="294"/>
      <c r="P273" s="294"/>
      <c r="Q273" s="294"/>
      <c r="R273" s="294"/>
      <c r="S273" s="294"/>
      <c r="T273" s="294"/>
      <c r="U273" s="294"/>
      <c r="V273" s="294"/>
      <c r="W273" s="294"/>
      <c r="X273" s="294"/>
      <c r="Y273" s="294"/>
      <c r="Z273" s="294"/>
      <c r="AA273" s="294"/>
      <c r="AB273" s="294"/>
      <c r="AC273" s="294"/>
      <c r="AD273" s="294"/>
      <c r="AE273" s="294"/>
      <c r="AF273" s="294"/>
      <c r="AG273" s="294"/>
      <c r="AH273" s="294"/>
      <c r="AI273" s="294"/>
      <c r="AJ273" s="294"/>
      <c r="AK273" s="294"/>
      <c r="AL273" s="294"/>
      <c r="AM273" s="294"/>
    </row>
    <row r="274" spans="1:39" x14ac:dyDescent="0.25">
      <c r="A274" s="294"/>
      <c r="B274" s="294"/>
      <c r="C274" s="294"/>
      <c r="D274" s="294"/>
      <c r="E274" s="294"/>
      <c r="F274" s="294"/>
      <c r="G274" s="294"/>
      <c r="H274" s="294"/>
      <c r="I274" s="294"/>
      <c r="J274" s="294"/>
      <c r="K274" s="294"/>
      <c r="L274" s="294"/>
      <c r="M274" s="294"/>
      <c r="N274" s="294"/>
      <c r="O274" s="294"/>
      <c r="P274" s="294"/>
      <c r="Q274" s="294"/>
      <c r="R274" s="294"/>
      <c r="S274" s="294"/>
      <c r="T274" s="294"/>
      <c r="U274" s="294"/>
      <c r="V274" s="294"/>
      <c r="W274" s="294"/>
      <c r="X274" s="294"/>
      <c r="Y274" s="294"/>
      <c r="Z274" s="294"/>
      <c r="AA274" s="294"/>
      <c r="AB274" s="294"/>
      <c r="AC274" s="294"/>
      <c r="AD274" s="294"/>
      <c r="AE274" s="294"/>
      <c r="AF274" s="294"/>
      <c r="AG274" s="294"/>
      <c r="AH274" s="294"/>
      <c r="AI274" s="294"/>
      <c r="AJ274" s="294"/>
      <c r="AK274" s="294"/>
      <c r="AL274" s="294"/>
      <c r="AM274" s="294"/>
    </row>
    <row r="275" spans="1:39" x14ac:dyDescent="0.25">
      <c r="A275" s="294"/>
      <c r="B275" s="294"/>
      <c r="C275" s="294"/>
      <c r="D275" s="294"/>
      <c r="E275" s="294"/>
      <c r="F275" s="294"/>
      <c r="G275" s="294"/>
      <c r="H275" s="294"/>
      <c r="I275" s="294"/>
      <c r="J275" s="294"/>
      <c r="K275" s="294"/>
      <c r="L275" s="294"/>
      <c r="M275" s="294"/>
      <c r="N275" s="294"/>
      <c r="O275" s="294"/>
      <c r="P275" s="294"/>
      <c r="Q275" s="294"/>
      <c r="R275" s="294"/>
      <c r="S275" s="294"/>
      <c r="T275" s="294"/>
      <c r="U275" s="294"/>
      <c r="V275" s="294"/>
      <c r="W275" s="294"/>
      <c r="X275" s="294"/>
      <c r="Y275" s="294"/>
      <c r="Z275" s="294"/>
      <c r="AA275" s="294"/>
      <c r="AB275" s="294"/>
      <c r="AC275" s="294"/>
      <c r="AD275" s="294"/>
      <c r="AE275" s="294"/>
      <c r="AF275" s="294"/>
      <c r="AG275" s="294"/>
      <c r="AH275" s="294"/>
      <c r="AI275" s="294"/>
      <c r="AJ275" s="294"/>
      <c r="AK275" s="294"/>
      <c r="AL275" s="294"/>
      <c r="AM275" s="294"/>
    </row>
    <row r="276" spans="1:39" x14ac:dyDescent="0.25">
      <c r="A276" s="294"/>
      <c r="B276" s="294"/>
      <c r="C276" s="294"/>
      <c r="D276" s="294"/>
      <c r="E276" s="294"/>
      <c r="F276" s="294"/>
      <c r="G276" s="294"/>
      <c r="H276" s="294"/>
      <c r="I276" s="294"/>
      <c r="J276" s="294"/>
      <c r="K276" s="294"/>
      <c r="L276" s="294"/>
      <c r="M276" s="294"/>
      <c r="N276" s="294"/>
      <c r="O276" s="294"/>
      <c r="P276" s="294"/>
      <c r="Q276" s="294"/>
      <c r="R276" s="294"/>
      <c r="S276" s="294"/>
      <c r="T276" s="294"/>
      <c r="U276" s="294"/>
      <c r="V276" s="294"/>
      <c r="W276" s="294"/>
      <c r="X276" s="294"/>
      <c r="Y276" s="294"/>
      <c r="Z276" s="294"/>
      <c r="AA276" s="294"/>
      <c r="AB276" s="294"/>
      <c r="AC276" s="294"/>
      <c r="AD276" s="294"/>
      <c r="AE276" s="294"/>
      <c r="AF276" s="294"/>
      <c r="AG276" s="294"/>
      <c r="AH276" s="294"/>
      <c r="AI276" s="294"/>
      <c r="AJ276" s="294"/>
      <c r="AK276" s="294"/>
      <c r="AL276" s="294"/>
      <c r="AM276" s="294"/>
    </row>
    <row r="277" spans="1:39" x14ac:dyDescent="0.25">
      <c r="A277" s="294"/>
      <c r="B277" s="294"/>
      <c r="C277" s="294"/>
      <c r="D277" s="294"/>
      <c r="E277" s="294"/>
      <c r="F277" s="294"/>
      <c r="G277" s="294"/>
      <c r="H277" s="294"/>
      <c r="I277" s="294"/>
      <c r="J277" s="294"/>
      <c r="K277" s="294"/>
      <c r="L277" s="294"/>
      <c r="M277" s="294"/>
      <c r="N277" s="294"/>
      <c r="O277" s="294"/>
      <c r="P277" s="294"/>
      <c r="Q277" s="294"/>
      <c r="R277" s="294"/>
      <c r="S277" s="294"/>
      <c r="T277" s="294"/>
      <c r="U277" s="294"/>
      <c r="V277" s="294"/>
      <c r="W277" s="294"/>
      <c r="X277" s="294"/>
      <c r="Y277" s="294"/>
      <c r="Z277" s="294"/>
      <c r="AA277" s="294"/>
      <c r="AB277" s="294"/>
      <c r="AC277" s="294"/>
      <c r="AD277" s="294"/>
      <c r="AE277" s="294"/>
      <c r="AF277" s="294"/>
      <c r="AG277" s="294"/>
      <c r="AH277" s="294"/>
      <c r="AI277" s="294"/>
      <c r="AJ277" s="294"/>
      <c r="AK277" s="294"/>
      <c r="AL277" s="294"/>
      <c r="AM277" s="294"/>
    </row>
    <row r="278" spans="1:39" x14ac:dyDescent="0.25">
      <c r="A278" s="294"/>
      <c r="B278" s="294"/>
      <c r="C278" s="294"/>
      <c r="D278" s="294"/>
      <c r="E278" s="294"/>
      <c r="F278" s="294"/>
      <c r="G278" s="294"/>
      <c r="H278" s="294"/>
      <c r="I278" s="294"/>
      <c r="J278" s="294"/>
      <c r="K278" s="294"/>
      <c r="L278" s="294"/>
      <c r="M278" s="294"/>
      <c r="N278" s="294"/>
      <c r="O278" s="294"/>
      <c r="P278" s="294"/>
      <c r="Q278" s="294"/>
      <c r="R278" s="294"/>
      <c r="S278" s="294"/>
      <c r="T278" s="294"/>
      <c r="U278" s="294"/>
      <c r="V278" s="294"/>
      <c r="W278" s="294"/>
      <c r="X278" s="294"/>
      <c r="Y278" s="294"/>
      <c r="Z278" s="294"/>
      <c r="AA278" s="294"/>
      <c r="AB278" s="294"/>
      <c r="AC278" s="294"/>
      <c r="AD278" s="294"/>
      <c r="AE278" s="294"/>
      <c r="AF278" s="294"/>
      <c r="AG278" s="294"/>
      <c r="AH278" s="294"/>
      <c r="AI278" s="294"/>
      <c r="AJ278" s="294"/>
      <c r="AK278" s="294"/>
      <c r="AL278" s="294"/>
      <c r="AM278" s="294"/>
    </row>
    <row r="279" spans="1:39" x14ac:dyDescent="0.25">
      <c r="A279" s="294"/>
      <c r="B279" s="294"/>
      <c r="C279" s="294"/>
      <c r="D279" s="294"/>
      <c r="E279" s="294"/>
      <c r="F279" s="294"/>
      <c r="G279" s="294"/>
      <c r="H279" s="294"/>
      <c r="I279" s="294"/>
      <c r="J279" s="294"/>
      <c r="K279" s="294"/>
      <c r="L279" s="294"/>
      <c r="M279" s="294"/>
      <c r="N279" s="294"/>
      <c r="O279" s="294"/>
      <c r="P279" s="294"/>
      <c r="Q279" s="294"/>
      <c r="R279" s="294"/>
      <c r="S279" s="294"/>
      <c r="T279" s="294"/>
      <c r="U279" s="294"/>
      <c r="V279" s="294"/>
      <c r="W279" s="294"/>
      <c r="X279" s="294"/>
      <c r="Y279" s="294"/>
      <c r="Z279" s="294"/>
      <c r="AA279" s="294"/>
      <c r="AB279" s="294"/>
      <c r="AC279" s="294"/>
      <c r="AD279" s="294"/>
      <c r="AE279" s="294"/>
      <c r="AF279" s="294"/>
      <c r="AG279" s="294"/>
      <c r="AH279" s="294"/>
      <c r="AI279" s="294"/>
      <c r="AJ279" s="294"/>
      <c r="AK279" s="294"/>
      <c r="AL279" s="294"/>
      <c r="AM279" s="294"/>
    </row>
    <row r="280" spans="1:39" x14ac:dyDescent="0.25">
      <c r="A280" s="294"/>
      <c r="B280" s="294"/>
      <c r="C280" s="294"/>
      <c r="D280" s="294"/>
      <c r="E280" s="294"/>
      <c r="F280" s="294"/>
      <c r="G280" s="294"/>
      <c r="H280" s="294"/>
      <c r="I280" s="294"/>
      <c r="J280" s="294"/>
      <c r="K280" s="294"/>
      <c r="L280" s="294"/>
      <c r="M280" s="294"/>
      <c r="N280" s="294"/>
      <c r="O280" s="294"/>
      <c r="P280" s="294"/>
      <c r="Q280" s="294"/>
      <c r="R280" s="294"/>
      <c r="S280" s="294"/>
      <c r="T280" s="294"/>
      <c r="U280" s="294"/>
      <c r="V280" s="294"/>
      <c r="W280" s="294"/>
      <c r="X280" s="294"/>
      <c r="Y280" s="294"/>
      <c r="Z280" s="294"/>
      <c r="AA280" s="294"/>
      <c r="AB280" s="294"/>
      <c r="AC280" s="294"/>
      <c r="AD280" s="294"/>
      <c r="AE280" s="294"/>
      <c r="AF280" s="294"/>
      <c r="AG280" s="294"/>
      <c r="AH280" s="294"/>
      <c r="AI280" s="294"/>
      <c r="AJ280" s="294"/>
      <c r="AK280" s="294"/>
      <c r="AL280" s="294"/>
      <c r="AM280" s="294"/>
    </row>
    <row r="281" spans="1:39" x14ac:dyDescent="0.25">
      <c r="A281" s="29"/>
      <c r="B281" s="29"/>
      <c r="C281" s="29"/>
      <c r="D281" s="29"/>
      <c r="E281" s="29"/>
      <c r="F281" s="29"/>
      <c r="G281" s="29"/>
      <c r="H281" s="29"/>
      <c r="I281" s="29"/>
      <c r="J281" s="29"/>
      <c r="K281" s="29"/>
      <c r="L281" s="29"/>
      <c r="M281" s="29"/>
    </row>
    <row r="282" spans="1:39" ht="15.6" x14ac:dyDescent="0.3">
      <c r="A282" s="56" t="s">
        <v>108</v>
      </c>
      <c r="B282" s="29"/>
      <c r="C282" s="29"/>
      <c r="D282" s="29"/>
      <c r="E282" s="29"/>
      <c r="F282" s="29"/>
      <c r="G282" s="29"/>
      <c r="H282" s="29"/>
      <c r="I282" s="29"/>
      <c r="J282" s="29"/>
      <c r="K282" s="29"/>
    </row>
    <row r="284" spans="1:39" ht="15" customHeight="1" x14ac:dyDescent="0.25">
      <c r="A284" s="294" t="s">
        <v>197</v>
      </c>
      <c r="B284" s="294"/>
      <c r="C284" s="294"/>
      <c r="D284" s="294"/>
      <c r="E284" s="294"/>
      <c r="F284" s="294"/>
      <c r="G284" s="294"/>
      <c r="H284" s="294"/>
      <c r="I284" s="294"/>
      <c r="J284" s="294"/>
      <c r="K284" s="294"/>
      <c r="L284" s="294"/>
      <c r="M284" s="294"/>
      <c r="N284" s="294"/>
      <c r="O284" s="294"/>
      <c r="P284" s="294"/>
      <c r="Q284" s="294"/>
      <c r="R284" s="294"/>
      <c r="S284" s="294"/>
      <c r="T284" s="294"/>
      <c r="U284" s="294"/>
      <c r="V284" s="294"/>
      <c r="W284" s="294"/>
      <c r="X284" s="294"/>
      <c r="Y284" s="294"/>
      <c r="Z284" s="294"/>
      <c r="AA284" s="294"/>
      <c r="AB284" s="294"/>
      <c r="AC284" s="294"/>
      <c r="AD284" s="294"/>
      <c r="AE284" s="294"/>
      <c r="AF284" s="294"/>
      <c r="AG284" s="294"/>
      <c r="AH284" s="294"/>
      <c r="AI284" s="294"/>
      <c r="AJ284" s="294"/>
      <c r="AK284" s="294"/>
      <c r="AL284" s="294"/>
      <c r="AM284" s="294"/>
    </row>
    <row r="285" spans="1:39" x14ac:dyDescent="0.25">
      <c r="A285" s="294"/>
      <c r="B285" s="294"/>
      <c r="C285" s="294"/>
      <c r="D285" s="294"/>
      <c r="E285" s="294"/>
      <c r="F285" s="294"/>
      <c r="G285" s="294"/>
      <c r="H285" s="294"/>
      <c r="I285" s="294"/>
      <c r="J285" s="294"/>
      <c r="K285" s="294"/>
      <c r="L285" s="294"/>
      <c r="M285" s="294"/>
      <c r="N285" s="294"/>
      <c r="O285" s="294"/>
      <c r="P285" s="294"/>
      <c r="Q285" s="294"/>
      <c r="R285" s="294"/>
      <c r="S285" s="294"/>
      <c r="T285" s="294"/>
      <c r="U285" s="294"/>
      <c r="V285" s="294"/>
      <c r="W285" s="294"/>
      <c r="X285" s="294"/>
      <c r="Y285" s="294"/>
      <c r="Z285" s="294"/>
      <c r="AA285" s="294"/>
      <c r="AB285" s="294"/>
      <c r="AC285" s="294"/>
      <c r="AD285" s="294"/>
      <c r="AE285" s="294"/>
      <c r="AF285" s="294"/>
      <c r="AG285" s="294"/>
      <c r="AH285" s="294"/>
      <c r="AI285" s="294"/>
      <c r="AJ285" s="294"/>
      <c r="AK285" s="294"/>
      <c r="AL285" s="294"/>
      <c r="AM285" s="294"/>
    </row>
    <row r="286" spans="1:39" x14ac:dyDescent="0.25">
      <c r="A286" s="294"/>
      <c r="B286" s="294"/>
      <c r="C286" s="294"/>
      <c r="D286" s="294"/>
      <c r="E286" s="294"/>
      <c r="F286" s="294"/>
      <c r="G286" s="294"/>
      <c r="H286" s="294"/>
      <c r="I286" s="294"/>
      <c r="J286" s="294"/>
      <c r="K286" s="294"/>
      <c r="L286" s="294"/>
      <c r="M286" s="294"/>
      <c r="N286" s="294"/>
      <c r="O286" s="294"/>
      <c r="P286" s="294"/>
      <c r="Q286" s="294"/>
      <c r="R286" s="294"/>
      <c r="S286" s="294"/>
      <c r="T286" s="294"/>
      <c r="U286" s="294"/>
      <c r="V286" s="294"/>
      <c r="W286" s="294"/>
      <c r="X286" s="294"/>
      <c r="Y286" s="294"/>
      <c r="Z286" s="294"/>
      <c r="AA286" s="294"/>
      <c r="AB286" s="294"/>
      <c r="AC286" s="294"/>
      <c r="AD286" s="294"/>
      <c r="AE286" s="294"/>
      <c r="AF286" s="294"/>
      <c r="AG286" s="294"/>
      <c r="AH286" s="294"/>
      <c r="AI286" s="294"/>
      <c r="AJ286" s="294"/>
      <c r="AK286" s="294"/>
      <c r="AL286" s="294"/>
      <c r="AM286" s="294"/>
    </row>
    <row r="287" spans="1:39" x14ac:dyDescent="0.25">
      <c r="A287" s="294"/>
      <c r="B287" s="294"/>
      <c r="C287" s="294"/>
      <c r="D287" s="294"/>
      <c r="E287" s="294"/>
      <c r="F287" s="294"/>
      <c r="G287" s="294"/>
      <c r="H287" s="294"/>
      <c r="I287" s="294"/>
      <c r="J287" s="294"/>
      <c r="K287" s="294"/>
      <c r="L287" s="294"/>
      <c r="M287" s="294"/>
      <c r="N287" s="294"/>
      <c r="O287" s="294"/>
      <c r="P287" s="294"/>
      <c r="Q287" s="294"/>
      <c r="R287" s="294"/>
      <c r="S287" s="294"/>
      <c r="T287" s="294"/>
      <c r="U287" s="294"/>
      <c r="V287" s="294"/>
      <c r="W287" s="294"/>
      <c r="X287" s="294"/>
      <c r="Y287" s="294"/>
      <c r="Z287" s="294"/>
      <c r="AA287" s="294"/>
      <c r="AB287" s="294"/>
      <c r="AC287" s="294"/>
      <c r="AD287" s="294"/>
      <c r="AE287" s="294"/>
      <c r="AF287" s="294"/>
      <c r="AG287" s="294"/>
      <c r="AH287" s="294"/>
      <c r="AI287" s="294"/>
      <c r="AJ287" s="294"/>
      <c r="AK287" s="294"/>
      <c r="AL287" s="294"/>
      <c r="AM287" s="294"/>
    </row>
    <row r="288" spans="1:39" x14ac:dyDescent="0.25">
      <c r="A288" s="294"/>
      <c r="B288" s="294"/>
      <c r="C288" s="294"/>
      <c r="D288" s="294"/>
      <c r="E288" s="294"/>
      <c r="F288" s="294"/>
      <c r="G288" s="294"/>
      <c r="H288" s="294"/>
      <c r="I288" s="294"/>
      <c r="J288" s="294"/>
      <c r="K288" s="294"/>
      <c r="L288" s="294"/>
      <c r="M288" s="294"/>
      <c r="N288" s="294"/>
      <c r="O288" s="294"/>
      <c r="P288" s="294"/>
      <c r="Q288" s="294"/>
      <c r="R288" s="294"/>
      <c r="S288" s="294"/>
      <c r="T288" s="294"/>
      <c r="U288" s="294"/>
      <c r="V288" s="294"/>
      <c r="W288" s="294"/>
      <c r="X288" s="294"/>
      <c r="Y288" s="294"/>
      <c r="Z288" s="294"/>
      <c r="AA288" s="294"/>
      <c r="AB288" s="294"/>
      <c r="AC288" s="294"/>
      <c r="AD288" s="294"/>
      <c r="AE288" s="294"/>
      <c r="AF288" s="294"/>
      <c r="AG288" s="294"/>
      <c r="AH288" s="294"/>
      <c r="AI288" s="294"/>
      <c r="AJ288" s="294"/>
      <c r="AK288" s="294"/>
      <c r="AL288" s="294"/>
      <c r="AM288" s="294"/>
    </row>
    <row r="289" spans="1:39" x14ac:dyDescent="0.25">
      <c r="A289" s="294"/>
      <c r="B289" s="294"/>
      <c r="C289" s="294"/>
      <c r="D289" s="294"/>
      <c r="E289" s="294"/>
      <c r="F289" s="294"/>
      <c r="G289" s="294"/>
      <c r="H289" s="294"/>
      <c r="I289" s="294"/>
      <c r="J289" s="294"/>
      <c r="K289" s="294"/>
      <c r="L289" s="294"/>
      <c r="M289" s="294"/>
      <c r="N289" s="294"/>
      <c r="O289" s="294"/>
      <c r="P289" s="294"/>
      <c r="Q289" s="294"/>
      <c r="R289" s="294"/>
      <c r="S289" s="294"/>
      <c r="T289" s="294"/>
      <c r="U289" s="294"/>
      <c r="V289" s="294"/>
      <c r="W289" s="294"/>
      <c r="X289" s="294"/>
      <c r="Y289" s="294"/>
      <c r="Z289" s="294"/>
      <c r="AA289" s="294"/>
      <c r="AB289" s="294"/>
      <c r="AC289" s="294"/>
      <c r="AD289" s="294"/>
      <c r="AE289" s="294"/>
      <c r="AF289" s="294"/>
      <c r="AG289" s="294"/>
      <c r="AH289" s="294"/>
      <c r="AI289" s="294"/>
      <c r="AJ289" s="294"/>
      <c r="AK289" s="294"/>
      <c r="AL289" s="294"/>
      <c r="AM289" s="294"/>
    </row>
    <row r="290" spans="1:39" x14ac:dyDescent="0.25">
      <c r="A290" s="294"/>
      <c r="B290" s="294"/>
      <c r="C290" s="294"/>
      <c r="D290" s="294"/>
      <c r="E290" s="294"/>
      <c r="F290" s="294"/>
      <c r="G290" s="294"/>
      <c r="H290" s="294"/>
      <c r="I290" s="294"/>
      <c r="J290" s="294"/>
      <c r="K290" s="294"/>
      <c r="L290" s="294"/>
      <c r="M290" s="294"/>
      <c r="N290" s="294"/>
      <c r="O290" s="294"/>
      <c r="P290" s="294"/>
      <c r="Q290" s="294"/>
      <c r="R290" s="294"/>
      <c r="S290" s="294"/>
      <c r="T290" s="294"/>
      <c r="U290" s="294"/>
      <c r="V290" s="294"/>
      <c r="W290" s="294"/>
      <c r="X290" s="294"/>
      <c r="Y290" s="294"/>
      <c r="Z290" s="294"/>
      <c r="AA290" s="294"/>
      <c r="AB290" s="294"/>
      <c r="AC290" s="294"/>
      <c r="AD290" s="294"/>
      <c r="AE290" s="294"/>
      <c r="AF290" s="294"/>
      <c r="AG290" s="294"/>
      <c r="AH290" s="294"/>
      <c r="AI290" s="294"/>
      <c r="AJ290" s="294"/>
      <c r="AK290" s="294"/>
      <c r="AL290" s="294"/>
      <c r="AM290" s="294"/>
    </row>
    <row r="291" spans="1:39" x14ac:dyDescent="0.25">
      <c r="A291" s="294"/>
      <c r="B291" s="294"/>
      <c r="C291" s="294"/>
      <c r="D291" s="294"/>
      <c r="E291" s="294"/>
      <c r="F291" s="294"/>
      <c r="G291" s="294"/>
      <c r="H291" s="294"/>
      <c r="I291" s="294"/>
      <c r="J291" s="294"/>
      <c r="K291" s="294"/>
      <c r="L291" s="294"/>
      <c r="M291" s="294"/>
      <c r="N291" s="294"/>
      <c r="O291" s="294"/>
      <c r="P291" s="294"/>
      <c r="Q291" s="294"/>
      <c r="R291" s="294"/>
      <c r="S291" s="294"/>
      <c r="T291" s="294"/>
      <c r="U291" s="294"/>
      <c r="V291" s="294"/>
      <c r="W291" s="294"/>
      <c r="X291" s="294"/>
      <c r="Y291" s="294"/>
      <c r="Z291" s="294"/>
      <c r="AA291" s="294"/>
      <c r="AB291" s="294"/>
      <c r="AC291" s="294"/>
      <c r="AD291" s="294"/>
      <c r="AE291" s="294"/>
      <c r="AF291" s="294"/>
      <c r="AG291" s="294"/>
      <c r="AH291" s="294"/>
      <c r="AI291" s="294"/>
      <c r="AJ291" s="294"/>
      <c r="AK291" s="294"/>
      <c r="AL291" s="294"/>
      <c r="AM291" s="294"/>
    </row>
    <row r="292" spans="1:39" x14ac:dyDescent="0.25">
      <c r="A292" s="294"/>
      <c r="B292" s="294"/>
      <c r="C292" s="294"/>
      <c r="D292" s="294"/>
      <c r="E292" s="294"/>
      <c r="F292" s="294"/>
      <c r="G292" s="294"/>
      <c r="H292" s="294"/>
      <c r="I292" s="294"/>
      <c r="J292" s="294"/>
      <c r="K292" s="294"/>
      <c r="L292" s="294"/>
      <c r="M292" s="294"/>
      <c r="N292" s="294"/>
      <c r="O292" s="294"/>
      <c r="P292" s="294"/>
      <c r="Q292" s="294"/>
      <c r="R292" s="294"/>
      <c r="S292" s="294"/>
      <c r="T292" s="294"/>
      <c r="U292" s="294"/>
      <c r="V292" s="294"/>
      <c r="W292" s="294"/>
      <c r="X292" s="294"/>
      <c r="Y292" s="294"/>
      <c r="Z292" s="294"/>
      <c r="AA292" s="294"/>
      <c r="AB292" s="294"/>
      <c r="AC292" s="294"/>
      <c r="AD292" s="294"/>
      <c r="AE292" s="294"/>
      <c r="AF292" s="294"/>
      <c r="AG292" s="294"/>
      <c r="AH292" s="294"/>
      <c r="AI292" s="294"/>
      <c r="AJ292" s="294"/>
      <c r="AK292" s="294"/>
      <c r="AL292" s="294"/>
      <c r="AM292" s="294"/>
    </row>
    <row r="293" spans="1:39" x14ac:dyDescent="0.25">
      <c r="A293" s="294"/>
      <c r="B293" s="294"/>
      <c r="C293" s="294"/>
      <c r="D293" s="294"/>
      <c r="E293" s="294"/>
      <c r="F293" s="294"/>
      <c r="G293" s="294"/>
      <c r="H293" s="294"/>
      <c r="I293" s="294"/>
      <c r="J293" s="294"/>
      <c r="K293" s="294"/>
      <c r="L293" s="294"/>
      <c r="M293" s="294"/>
      <c r="N293" s="294"/>
      <c r="O293" s="294"/>
      <c r="P293" s="294"/>
      <c r="Q293" s="294"/>
      <c r="R293" s="294"/>
      <c r="S293" s="294"/>
      <c r="T293" s="294"/>
      <c r="U293" s="294"/>
      <c r="V293" s="294"/>
      <c r="W293" s="294"/>
      <c r="X293" s="294"/>
      <c r="Y293" s="294"/>
      <c r="Z293" s="294"/>
      <c r="AA293" s="294"/>
      <c r="AB293" s="294"/>
      <c r="AC293" s="294"/>
      <c r="AD293" s="294"/>
      <c r="AE293" s="294"/>
      <c r="AF293" s="294"/>
      <c r="AG293" s="294"/>
      <c r="AH293" s="294"/>
      <c r="AI293" s="294"/>
      <c r="AJ293" s="294"/>
      <c r="AK293" s="294"/>
      <c r="AL293" s="294"/>
      <c r="AM293" s="294"/>
    </row>
    <row r="294" spans="1:39" x14ac:dyDescent="0.25">
      <c r="A294" s="294"/>
      <c r="B294" s="294"/>
      <c r="C294" s="294"/>
      <c r="D294" s="294"/>
      <c r="E294" s="294"/>
      <c r="F294" s="294"/>
      <c r="G294" s="294"/>
      <c r="H294" s="294"/>
      <c r="I294" s="294"/>
      <c r="J294" s="294"/>
      <c r="K294" s="294"/>
      <c r="L294" s="294"/>
      <c r="M294" s="294"/>
      <c r="N294" s="294"/>
      <c r="O294" s="294"/>
      <c r="P294" s="294"/>
      <c r="Q294" s="294"/>
      <c r="R294" s="294"/>
      <c r="S294" s="294"/>
      <c r="T294" s="294"/>
      <c r="U294" s="294"/>
      <c r="V294" s="294"/>
      <c r="W294" s="294"/>
      <c r="X294" s="294"/>
      <c r="Y294" s="294"/>
      <c r="Z294" s="294"/>
      <c r="AA294" s="294"/>
      <c r="AB294" s="294"/>
      <c r="AC294" s="294"/>
      <c r="AD294" s="294"/>
      <c r="AE294" s="294"/>
      <c r="AF294" s="294"/>
      <c r="AG294" s="294"/>
      <c r="AH294" s="294"/>
      <c r="AI294" s="294"/>
      <c r="AJ294" s="294"/>
      <c r="AK294" s="294"/>
      <c r="AL294" s="294"/>
      <c r="AM294" s="294"/>
    </row>
    <row r="295" spans="1:39" x14ac:dyDescent="0.25">
      <c r="A295" s="294"/>
      <c r="B295" s="294"/>
      <c r="C295" s="294"/>
      <c r="D295" s="294"/>
      <c r="E295" s="294"/>
      <c r="F295" s="294"/>
      <c r="G295" s="294"/>
      <c r="H295" s="294"/>
      <c r="I295" s="294"/>
      <c r="J295" s="294"/>
      <c r="K295" s="294"/>
      <c r="L295" s="294"/>
      <c r="M295" s="294"/>
      <c r="N295" s="294"/>
      <c r="O295" s="294"/>
      <c r="P295" s="294"/>
      <c r="Q295" s="294"/>
      <c r="R295" s="294"/>
      <c r="S295" s="294"/>
      <c r="T295" s="294"/>
      <c r="U295" s="294"/>
      <c r="V295" s="294"/>
      <c r="W295" s="294"/>
      <c r="X295" s="294"/>
      <c r="Y295" s="294"/>
      <c r="Z295" s="294"/>
      <c r="AA295" s="294"/>
      <c r="AB295" s="294"/>
      <c r="AC295" s="294"/>
      <c r="AD295" s="294"/>
      <c r="AE295" s="294"/>
      <c r="AF295" s="294"/>
      <c r="AG295" s="294"/>
      <c r="AH295" s="294"/>
      <c r="AI295" s="294"/>
      <c r="AJ295" s="294"/>
      <c r="AK295" s="294"/>
      <c r="AL295" s="294"/>
      <c r="AM295" s="294"/>
    </row>
    <row r="296" spans="1:39" x14ac:dyDescent="0.25">
      <c r="A296" s="294"/>
      <c r="B296" s="294"/>
      <c r="C296" s="294"/>
      <c r="D296" s="294"/>
      <c r="E296" s="294"/>
      <c r="F296" s="294"/>
      <c r="G296" s="294"/>
      <c r="H296" s="294"/>
      <c r="I296" s="294"/>
      <c r="J296" s="294"/>
      <c r="K296" s="294"/>
      <c r="L296" s="294"/>
      <c r="M296" s="294"/>
      <c r="N296" s="294"/>
      <c r="O296" s="294"/>
      <c r="P296" s="294"/>
      <c r="Q296" s="294"/>
      <c r="R296" s="294"/>
      <c r="S296" s="294"/>
      <c r="T296" s="294"/>
      <c r="U296" s="294"/>
      <c r="V296" s="294"/>
      <c r="W296" s="294"/>
      <c r="X296" s="294"/>
      <c r="Y296" s="294"/>
      <c r="Z296" s="294"/>
      <c r="AA296" s="294"/>
      <c r="AB296" s="294"/>
      <c r="AC296" s="294"/>
      <c r="AD296" s="294"/>
      <c r="AE296" s="294"/>
      <c r="AF296" s="294"/>
      <c r="AG296" s="294"/>
      <c r="AH296" s="294"/>
      <c r="AI296" s="294"/>
      <c r="AJ296" s="294"/>
      <c r="AK296" s="294"/>
      <c r="AL296" s="294"/>
      <c r="AM296" s="294"/>
    </row>
    <row r="297" spans="1:39" x14ac:dyDescent="0.25">
      <c r="A297" s="294"/>
      <c r="B297" s="294"/>
      <c r="C297" s="294"/>
      <c r="D297" s="294"/>
      <c r="E297" s="294"/>
      <c r="F297" s="294"/>
      <c r="G297" s="294"/>
      <c r="H297" s="294"/>
      <c r="I297" s="294"/>
      <c r="J297" s="294"/>
      <c r="K297" s="294"/>
      <c r="L297" s="294"/>
      <c r="M297" s="294"/>
      <c r="N297" s="294"/>
      <c r="O297" s="294"/>
      <c r="P297" s="294"/>
      <c r="Q297" s="294"/>
      <c r="R297" s="294"/>
      <c r="S297" s="294"/>
      <c r="T297" s="294"/>
      <c r="U297" s="294"/>
      <c r="V297" s="294"/>
      <c r="W297" s="294"/>
      <c r="X297" s="294"/>
      <c r="Y297" s="294"/>
      <c r="Z297" s="294"/>
      <c r="AA297" s="294"/>
      <c r="AB297" s="294"/>
      <c r="AC297" s="294"/>
      <c r="AD297" s="294"/>
      <c r="AE297" s="294"/>
      <c r="AF297" s="294"/>
      <c r="AG297" s="294"/>
      <c r="AH297" s="294"/>
      <c r="AI297" s="294"/>
      <c r="AJ297" s="294"/>
      <c r="AK297" s="294"/>
      <c r="AL297" s="294"/>
      <c r="AM297" s="294"/>
    </row>
    <row r="298" spans="1:39" x14ac:dyDescent="0.25">
      <c r="A298" s="294"/>
      <c r="B298" s="294"/>
      <c r="C298" s="294"/>
      <c r="D298" s="294"/>
      <c r="E298" s="294"/>
      <c r="F298" s="294"/>
      <c r="G298" s="294"/>
      <c r="H298" s="294"/>
      <c r="I298" s="294"/>
      <c r="J298" s="294"/>
      <c r="K298" s="294"/>
      <c r="L298" s="294"/>
      <c r="M298" s="294"/>
      <c r="N298" s="294"/>
      <c r="O298" s="294"/>
      <c r="P298" s="294"/>
      <c r="Q298" s="294"/>
      <c r="R298" s="294"/>
      <c r="S298" s="294"/>
      <c r="T298" s="294"/>
      <c r="U298" s="294"/>
      <c r="V298" s="294"/>
      <c r="W298" s="294"/>
      <c r="X298" s="294"/>
      <c r="Y298" s="294"/>
      <c r="Z298" s="294"/>
      <c r="AA298" s="294"/>
      <c r="AB298" s="294"/>
      <c r="AC298" s="294"/>
      <c r="AD298" s="294"/>
      <c r="AE298" s="294"/>
      <c r="AF298" s="294"/>
      <c r="AG298" s="294"/>
      <c r="AH298" s="294"/>
      <c r="AI298" s="294"/>
      <c r="AJ298" s="294"/>
      <c r="AK298" s="294"/>
      <c r="AL298" s="294"/>
      <c r="AM298" s="294"/>
    </row>
    <row r="299" spans="1:39" x14ac:dyDescent="0.25">
      <c r="A299" s="294"/>
      <c r="B299" s="294"/>
      <c r="C299" s="294"/>
      <c r="D299" s="294"/>
      <c r="E299" s="294"/>
      <c r="F299" s="294"/>
      <c r="G299" s="294"/>
      <c r="H299" s="294"/>
      <c r="I299" s="294"/>
      <c r="J299" s="294"/>
      <c r="K299" s="294"/>
      <c r="L299" s="294"/>
      <c r="M299" s="294"/>
      <c r="N299" s="294"/>
      <c r="O299" s="294"/>
      <c r="P299" s="294"/>
      <c r="Q299" s="294"/>
      <c r="R299" s="294"/>
      <c r="S299" s="294"/>
      <c r="T299" s="294"/>
      <c r="U299" s="294"/>
      <c r="V299" s="294"/>
      <c r="W299" s="294"/>
      <c r="X299" s="294"/>
      <c r="Y299" s="294"/>
      <c r="Z299" s="294"/>
      <c r="AA299" s="294"/>
      <c r="AB299" s="294"/>
      <c r="AC299" s="294"/>
      <c r="AD299" s="294"/>
      <c r="AE299" s="294"/>
      <c r="AF299" s="294"/>
      <c r="AG299" s="294"/>
      <c r="AH299" s="294"/>
      <c r="AI299" s="294"/>
      <c r="AJ299" s="294"/>
      <c r="AK299" s="294"/>
      <c r="AL299" s="294"/>
      <c r="AM299" s="294"/>
    </row>
    <row r="300" spans="1:39" x14ac:dyDescent="0.25">
      <c r="A300" s="294"/>
      <c r="B300" s="294"/>
      <c r="C300" s="294"/>
      <c r="D300" s="294"/>
      <c r="E300" s="294"/>
      <c r="F300" s="294"/>
      <c r="G300" s="294"/>
      <c r="H300" s="294"/>
      <c r="I300" s="294"/>
      <c r="J300" s="294"/>
      <c r="K300" s="294"/>
      <c r="L300" s="294"/>
      <c r="M300" s="294"/>
      <c r="N300" s="294"/>
      <c r="O300" s="294"/>
      <c r="P300" s="294"/>
      <c r="Q300" s="294"/>
      <c r="R300" s="294"/>
      <c r="S300" s="294"/>
      <c r="T300" s="294"/>
      <c r="U300" s="294"/>
      <c r="V300" s="294"/>
      <c r="W300" s="294"/>
      <c r="X300" s="294"/>
      <c r="Y300" s="294"/>
      <c r="Z300" s="294"/>
      <c r="AA300" s="294"/>
      <c r="AB300" s="294"/>
      <c r="AC300" s="294"/>
      <c r="AD300" s="294"/>
      <c r="AE300" s="294"/>
      <c r="AF300" s="294"/>
      <c r="AG300" s="294"/>
      <c r="AH300" s="294"/>
      <c r="AI300" s="294"/>
      <c r="AJ300" s="294"/>
      <c r="AK300" s="294"/>
      <c r="AL300" s="294"/>
      <c r="AM300" s="294"/>
    </row>
    <row r="301" spans="1:39" s="29" customFormat="1" x14ac:dyDescent="0.25">
      <c r="A301" s="209"/>
      <c r="B301" s="209"/>
      <c r="C301" s="209"/>
      <c r="D301" s="209"/>
      <c r="E301" s="209"/>
      <c r="F301" s="209"/>
      <c r="G301" s="209"/>
      <c r="H301" s="209"/>
      <c r="I301" s="209"/>
      <c r="J301" s="209"/>
      <c r="K301" s="209"/>
      <c r="L301" s="209"/>
      <c r="M301" s="209"/>
      <c r="N301" s="209"/>
      <c r="O301" s="209"/>
      <c r="P301" s="209"/>
      <c r="Q301" s="209"/>
      <c r="R301" s="209"/>
      <c r="S301" s="209"/>
      <c r="T301" s="209"/>
      <c r="U301" s="209"/>
      <c r="V301" s="209"/>
      <c r="W301" s="209"/>
      <c r="X301" s="209"/>
      <c r="Y301" s="209"/>
      <c r="Z301" s="209"/>
      <c r="AA301" s="209"/>
      <c r="AB301" s="209"/>
      <c r="AC301" s="209"/>
      <c r="AD301" s="209"/>
      <c r="AE301" s="209"/>
      <c r="AF301" s="209"/>
      <c r="AG301" s="209"/>
      <c r="AH301" s="209"/>
      <c r="AI301" s="209"/>
      <c r="AJ301" s="209"/>
      <c r="AK301" s="209"/>
      <c r="AL301" s="209"/>
      <c r="AM301" s="209"/>
    </row>
    <row r="302" spans="1:39" s="29" customFormat="1" x14ac:dyDescent="0.25">
      <c r="A302" s="209"/>
      <c r="B302" s="209"/>
      <c r="C302" s="209"/>
      <c r="D302" s="209"/>
      <c r="E302" s="209"/>
      <c r="F302" s="209"/>
      <c r="G302" s="209"/>
      <c r="H302" s="209"/>
      <c r="I302" s="209"/>
      <c r="J302" s="209"/>
      <c r="K302" s="209"/>
      <c r="L302" s="209"/>
      <c r="M302" s="209"/>
      <c r="N302" s="209"/>
      <c r="O302" s="209"/>
      <c r="P302" s="209"/>
      <c r="Q302" s="209"/>
      <c r="R302" s="209"/>
      <c r="S302" s="209"/>
      <c r="T302" s="209"/>
      <c r="U302" s="209"/>
      <c r="V302" s="209"/>
      <c r="W302" s="209"/>
      <c r="X302" s="209"/>
      <c r="Y302" s="209"/>
      <c r="Z302" s="209"/>
      <c r="AA302" s="209"/>
      <c r="AB302" s="209"/>
      <c r="AC302" s="209"/>
      <c r="AD302" s="209"/>
      <c r="AE302" s="209"/>
      <c r="AF302" s="209"/>
      <c r="AG302" s="209"/>
      <c r="AH302" s="209"/>
      <c r="AI302" s="209"/>
      <c r="AJ302" s="209"/>
      <c r="AK302" s="209"/>
      <c r="AL302" s="209"/>
      <c r="AM302" s="209"/>
    </row>
    <row r="303" spans="1:39" s="30" customFormat="1" ht="15.75" customHeight="1" x14ac:dyDescent="0.3">
      <c r="A303" s="56" t="s">
        <v>37</v>
      </c>
      <c r="B303"/>
      <c r="C303" s="59"/>
      <c r="D303" s="59"/>
      <c r="E303" s="59"/>
      <c r="F303" s="59"/>
      <c r="G303" s="59"/>
      <c r="H303" s="59"/>
      <c r="I303" s="59"/>
      <c r="J303" s="59"/>
      <c r="K303" s="59"/>
      <c r="L303"/>
      <c r="M303"/>
      <c r="N303" s="211"/>
      <c r="O303" s="211"/>
      <c r="P303" s="211"/>
      <c r="Q303" s="211"/>
      <c r="R303" s="211"/>
      <c r="S303" s="211"/>
      <c r="T303" s="211"/>
      <c r="U303" s="211"/>
      <c r="V303" s="211"/>
      <c r="W303" s="211"/>
      <c r="X303" s="211"/>
      <c r="Y303" s="211"/>
      <c r="Z303" s="211"/>
      <c r="AA303" s="211"/>
      <c r="AB303" s="211"/>
      <c r="AC303" s="211"/>
      <c r="AD303" s="211"/>
      <c r="AE303" s="211"/>
      <c r="AF303" s="211"/>
      <c r="AG303" s="211"/>
      <c r="AH303" s="211"/>
      <c r="AI303" s="211"/>
      <c r="AJ303" s="211"/>
      <c r="AK303" s="211"/>
      <c r="AL303" s="211"/>
      <c r="AM303" s="211"/>
    </row>
    <row r="304" spans="1:39" s="30" customFormat="1" ht="13.5" customHeight="1" thickBot="1" x14ac:dyDescent="0.3">
      <c r="A304"/>
      <c r="B304" s="11"/>
      <c r="C304"/>
      <c r="D304"/>
      <c r="E304"/>
      <c r="F304"/>
      <c r="G304"/>
      <c r="H304"/>
      <c r="I304"/>
      <c r="J304"/>
      <c r="K304"/>
      <c r="L304"/>
      <c r="M304"/>
      <c r="N304" s="212"/>
      <c r="O304" s="212"/>
      <c r="P304" s="212"/>
      <c r="Q304" s="212"/>
      <c r="R304" s="212"/>
      <c r="S304" s="212"/>
      <c r="T304" s="212"/>
      <c r="U304" s="212"/>
      <c r="V304" s="212"/>
      <c r="W304" s="212"/>
      <c r="X304" s="212"/>
      <c r="Y304" s="212"/>
      <c r="Z304" s="212"/>
      <c r="AA304" s="212"/>
      <c r="AB304" s="212"/>
      <c r="AC304" s="212"/>
      <c r="AD304" s="212"/>
      <c r="AE304" s="212"/>
      <c r="AF304" s="212"/>
      <c r="AG304" s="212"/>
      <c r="AH304" s="212"/>
      <c r="AI304" s="212"/>
      <c r="AJ304" s="212"/>
      <c r="AK304" s="212"/>
      <c r="AL304" s="212"/>
      <c r="AM304" s="211"/>
    </row>
    <row r="305" spans="1:39" s="30" customFormat="1" ht="15.6" x14ac:dyDescent="0.3">
      <c r="A305" s="135" t="s">
        <v>109</v>
      </c>
      <c r="B305" s="67"/>
      <c r="C305" s="213"/>
      <c r="D305" s="213"/>
      <c r="E305" s="67"/>
      <c r="F305" s="214"/>
      <c r="G305" s="135" t="s">
        <v>38</v>
      </c>
      <c r="H305" s="67"/>
      <c r="I305" s="67"/>
      <c r="J305" s="213"/>
      <c r="K305" s="67"/>
      <c r="L305" s="67"/>
      <c r="M305" s="67"/>
      <c r="N305" s="221"/>
      <c r="O305" s="221"/>
      <c r="P305" s="221"/>
      <c r="Q305" s="221"/>
      <c r="R305" s="221"/>
      <c r="S305" s="221"/>
      <c r="T305" s="221"/>
      <c r="U305" s="221"/>
      <c r="V305" s="221"/>
      <c r="W305" s="222"/>
      <c r="X305" s="228"/>
      <c r="Y305" s="229" t="s">
        <v>39</v>
      </c>
      <c r="Z305" s="230"/>
      <c r="AA305" s="221"/>
      <c r="AB305" s="221"/>
      <c r="AC305" s="221"/>
      <c r="AD305" s="221"/>
      <c r="AE305" s="221"/>
      <c r="AF305" s="221"/>
      <c r="AG305" s="221"/>
      <c r="AH305" s="221"/>
      <c r="AI305" s="221"/>
      <c r="AJ305" s="221"/>
      <c r="AK305" s="221"/>
      <c r="AL305" s="221"/>
      <c r="AM305" s="222"/>
    </row>
    <row r="306" spans="1:39" s="30" customFormat="1" ht="15.6" x14ac:dyDescent="0.3">
      <c r="A306" s="215" t="s">
        <v>110</v>
      </c>
      <c r="C306" s="66"/>
      <c r="D306" s="66"/>
      <c r="F306" s="216"/>
      <c r="G306" s="87" t="s">
        <v>265</v>
      </c>
      <c r="N306" s="130"/>
      <c r="O306" s="130"/>
      <c r="P306" s="130"/>
      <c r="Q306" s="130"/>
      <c r="R306" s="130"/>
      <c r="S306" s="130"/>
      <c r="T306" s="130"/>
      <c r="U306" s="130"/>
      <c r="V306" s="130"/>
      <c r="W306" s="223"/>
      <c r="X306" s="231"/>
      <c r="Y306" s="130"/>
      <c r="Z306" s="130"/>
      <c r="AA306" s="130"/>
      <c r="AB306" s="130"/>
      <c r="AC306" s="130"/>
      <c r="AD306" s="130"/>
      <c r="AE306" s="130"/>
      <c r="AF306" s="130"/>
      <c r="AG306" s="130"/>
      <c r="AH306" s="130"/>
      <c r="AI306" s="130"/>
      <c r="AJ306" s="130"/>
      <c r="AK306" s="130"/>
      <c r="AL306" s="130"/>
      <c r="AM306" s="223"/>
    </row>
    <row r="307" spans="1:39" s="30" customFormat="1" ht="15.6" x14ac:dyDescent="0.3">
      <c r="A307" s="217" t="s">
        <v>262</v>
      </c>
      <c r="C307" s="66"/>
      <c r="D307" s="66"/>
      <c r="F307" s="216"/>
      <c r="G307" s="87" t="s">
        <v>266</v>
      </c>
      <c r="N307" s="130"/>
      <c r="O307" s="130"/>
      <c r="P307" s="130"/>
      <c r="Q307" s="130"/>
      <c r="R307" s="130"/>
      <c r="S307" s="130"/>
      <c r="T307" s="130"/>
      <c r="U307" s="130"/>
      <c r="V307" s="130"/>
      <c r="W307" s="223"/>
      <c r="X307" s="231"/>
      <c r="Y307" s="130"/>
      <c r="Z307" s="130"/>
      <c r="AA307" s="130"/>
      <c r="AB307" s="130"/>
      <c r="AC307" s="130"/>
      <c r="AD307" s="130"/>
      <c r="AE307" s="130"/>
      <c r="AF307" s="130"/>
      <c r="AG307" s="130"/>
      <c r="AH307" s="130"/>
      <c r="AI307" s="130"/>
      <c r="AJ307" s="130"/>
      <c r="AK307" s="130"/>
      <c r="AL307" s="130"/>
      <c r="AM307" s="223"/>
    </row>
    <row r="308" spans="1:39" s="30" customFormat="1" ht="15.6" x14ac:dyDescent="0.3">
      <c r="A308" s="217" t="s">
        <v>263</v>
      </c>
      <c r="C308" s="66"/>
      <c r="D308" s="66"/>
      <c r="F308" s="216"/>
      <c r="G308" s="87"/>
      <c r="N308" s="130"/>
      <c r="O308" s="130"/>
      <c r="P308" s="130"/>
      <c r="Q308" s="130"/>
      <c r="R308" s="130"/>
      <c r="S308" s="130"/>
      <c r="T308" s="130"/>
      <c r="U308" s="130"/>
      <c r="V308" s="130"/>
      <c r="W308" s="223"/>
      <c r="X308" s="231"/>
      <c r="Y308" s="130"/>
      <c r="Z308" s="130"/>
      <c r="AA308" s="130"/>
      <c r="AB308" s="130"/>
      <c r="AC308" s="130"/>
      <c r="AD308" s="130"/>
      <c r="AE308" s="130"/>
      <c r="AF308" s="130"/>
      <c r="AG308" s="130"/>
      <c r="AH308" s="130"/>
      <c r="AI308" s="130"/>
      <c r="AJ308" s="130"/>
      <c r="AK308" s="130"/>
      <c r="AL308" s="130"/>
      <c r="AM308" s="223"/>
    </row>
    <row r="309" spans="1:39" s="30" customFormat="1" ht="15.6" x14ac:dyDescent="0.3">
      <c r="A309" s="217" t="s">
        <v>264</v>
      </c>
      <c r="C309" s="66"/>
      <c r="D309" s="66"/>
      <c r="F309" s="216"/>
      <c r="G309" s="224"/>
      <c r="N309" s="130"/>
      <c r="O309" s="130"/>
      <c r="P309" s="130"/>
      <c r="Q309" s="130"/>
      <c r="R309" s="130"/>
      <c r="S309" s="130"/>
      <c r="T309" s="130"/>
      <c r="U309" s="130"/>
      <c r="V309" s="130"/>
      <c r="W309" s="223"/>
      <c r="X309" s="231"/>
      <c r="Y309" s="130"/>
      <c r="Z309" s="130"/>
      <c r="AA309" s="130"/>
      <c r="AB309" s="130"/>
      <c r="AC309" s="130"/>
      <c r="AD309" s="130"/>
      <c r="AE309" s="130"/>
      <c r="AF309" s="130"/>
      <c r="AG309" s="130"/>
      <c r="AH309" s="130"/>
      <c r="AI309" s="130"/>
      <c r="AJ309" s="130"/>
      <c r="AK309" s="130"/>
      <c r="AL309" s="130"/>
      <c r="AM309" s="223"/>
    </row>
    <row r="310" spans="1:39" s="30" customFormat="1" ht="15.6" x14ac:dyDescent="0.3">
      <c r="A310" s="217" t="s">
        <v>122</v>
      </c>
      <c r="C310" s="66"/>
      <c r="D310" s="66"/>
      <c r="F310" s="216"/>
      <c r="G310" s="224"/>
      <c r="N310" s="130"/>
      <c r="O310" s="130"/>
      <c r="P310" s="130"/>
      <c r="Q310" s="130"/>
      <c r="R310" s="130"/>
      <c r="S310" s="130"/>
      <c r="T310" s="130"/>
      <c r="U310" s="130"/>
      <c r="V310" s="130"/>
      <c r="W310" s="223"/>
      <c r="X310" s="231"/>
      <c r="Y310" s="130"/>
      <c r="Z310" s="130"/>
      <c r="AA310" s="130"/>
      <c r="AB310" s="130"/>
      <c r="AC310" s="130"/>
      <c r="AD310" s="130"/>
      <c r="AE310" s="130"/>
      <c r="AF310" s="130"/>
      <c r="AG310" s="130"/>
      <c r="AH310" s="130"/>
      <c r="AI310" s="130"/>
      <c r="AJ310" s="130"/>
      <c r="AK310" s="130"/>
      <c r="AL310" s="130"/>
      <c r="AM310" s="223"/>
    </row>
    <row r="311" spans="1:39" s="30" customFormat="1" ht="16.2" thickBot="1" x14ac:dyDescent="0.35">
      <c r="A311" s="218"/>
      <c r="B311" s="89"/>
      <c r="C311" s="219"/>
      <c r="D311" s="219"/>
      <c r="E311" s="89"/>
      <c r="F311" s="220"/>
      <c r="G311" s="225"/>
      <c r="H311" s="89"/>
      <c r="I311" s="89"/>
      <c r="J311" s="89"/>
      <c r="K311" s="89"/>
      <c r="L311" s="89"/>
      <c r="M311" s="89"/>
      <c r="N311" s="226"/>
      <c r="O311" s="226"/>
      <c r="P311" s="226"/>
      <c r="Q311" s="226"/>
      <c r="R311" s="226"/>
      <c r="S311" s="226"/>
      <c r="T311" s="226"/>
      <c r="U311" s="226"/>
      <c r="V311" s="226"/>
      <c r="W311" s="227"/>
      <c r="X311" s="232"/>
      <c r="Y311" s="226"/>
      <c r="Z311" s="226"/>
      <c r="AA311" s="226"/>
      <c r="AB311" s="226"/>
      <c r="AC311" s="226"/>
      <c r="AD311" s="226"/>
      <c r="AE311" s="226"/>
      <c r="AF311" s="226"/>
      <c r="AG311" s="226"/>
      <c r="AH311" s="226"/>
      <c r="AI311" s="226"/>
      <c r="AJ311" s="226"/>
      <c r="AK311" s="226"/>
      <c r="AL311" s="226"/>
      <c r="AM311" s="227"/>
    </row>
    <row r="312" spans="1:39" s="30" customFormat="1" ht="16.2" thickBot="1" x14ac:dyDescent="0.35">
      <c r="A312" s="233"/>
      <c r="B312" s="108"/>
      <c r="C312" s="234"/>
      <c r="D312" s="234"/>
      <c r="E312" s="234"/>
      <c r="F312" s="234"/>
      <c r="G312" s="234"/>
      <c r="H312" s="108"/>
      <c r="I312" s="108"/>
      <c r="J312" s="108"/>
      <c r="K312" s="108"/>
      <c r="L312" s="108"/>
      <c r="M312" s="108"/>
      <c r="N312" s="235"/>
      <c r="O312" s="235"/>
      <c r="P312" s="235"/>
      <c r="Q312" s="235"/>
      <c r="R312" s="235"/>
      <c r="S312" s="235"/>
      <c r="T312" s="235"/>
      <c r="U312" s="235"/>
      <c r="V312" s="235"/>
      <c r="W312" s="235"/>
      <c r="X312" s="236" t="s">
        <v>123</v>
      </c>
      <c r="Y312" s="108"/>
      <c r="Z312" s="235"/>
      <c r="AA312" s="235"/>
      <c r="AB312" s="235"/>
      <c r="AC312" s="235"/>
      <c r="AD312" s="235"/>
      <c r="AE312" s="235"/>
      <c r="AF312" s="235"/>
      <c r="AG312" s="235"/>
      <c r="AH312" s="235"/>
      <c r="AI312" s="235"/>
      <c r="AJ312" s="235"/>
      <c r="AK312" s="235"/>
      <c r="AL312" s="235"/>
      <c r="AM312" s="237"/>
    </row>
    <row r="313" spans="1:39" s="30" customFormat="1" ht="91.5" customHeight="1" thickBot="1" x14ac:dyDescent="0.3">
      <c r="A313" s="359" t="s">
        <v>111</v>
      </c>
      <c r="B313" s="360"/>
      <c r="C313" s="360"/>
      <c r="D313" s="360"/>
      <c r="E313" s="360"/>
      <c r="F313" s="361"/>
      <c r="G313" s="362"/>
      <c r="H313" s="363"/>
      <c r="I313" s="363"/>
      <c r="J313" s="363"/>
      <c r="K313" s="363"/>
      <c r="L313" s="363"/>
      <c r="M313" s="363"/>
      <c r="N313" s="363"/>
      <c r="O313" s="363"/>
      <c r="P313" s="363"/>
      <c r="Q313" s="363"/>
      <c r="R313" s="363"/>
      <c r="S313" s="363"/>
      <c r="T313" s="363"/>
      <c r="U313" s="363"/>
      <c r="V313" s="363"/>
      <c r="W313" s="364"/>
      <c r="X313" s="356" t="s">
        <v>283</v>
      </c>
      <c r="Y313" s="357"/>
      <c r="Z313" s="357"/>
      <c r="AA313" s="357"/>
      <c r="AB313" s="357"/>
      <c r="AC313" s="357"/>
      <c r="AD313" s="357"/>
      <c r="AE313" s="357"/>
      <c r="AF313" s="357"/>
      <c r="AG313" s="357"/>
      <c r="AH313" s="357"/>
      <c r="AI313" s="357"/>
      <c r="AJ313" s="357"/>
      <c r="AK313" s="357"/>
      <c r="AL313" s="357"/>
      <c r="AM313" s="358"/>
    </row>
    <row r="314" spans="1:39" s="30" customFormat="1" ht="16.2" thickBot="1" x14ac:dyDescent="0.3">
      <c r="A314" s="365" t="s">
        <v>112</v>
      </c>
      <c r="B314" s="366"/>
      <c r="C314" s="366"/>
      <c r="D314" s="366"/>
      <c r="E314" s="366"/>
      <c r="F314" s="367"/>
      <c r="G314" s="78"/>
      <c r="H314" s="86"/>
      <c r="I314" s="86"/>
      <c r="J314" s="86"/>
      <c r="K314" s="86"/>
      <c r="L314" s="86"/>
      <c r="M314" s="86"/>
      <c r="N314" s="238"/>
      <c r="O314" s="238"/>
      <c r="P314" s="238"/>
      <c r="Q314" s="238"/>
      <c r="R314" s="238"/>
      <c r="S314" s="238"/>
      <c r="T314" s="238"/>
      <c r="U314" s="238"/>
      <c r="V314" s="238"/>
      <c r="W314" s="239"/>
      <c r="X314" s="240"/>
      <c r="Y314" s="238"/>
      <c r="Z314" s="238"/>
      <c r="AA314" s="238"/>
      <c r="AB314" s="238"/>
      <c r="AC314" s="238"/>
      <c r="AD314" s="238"/>
      <c r="AE314" s="238"/>
      <c r="AF314" s="238"/>
      <c r="AG314" s="238"/>
      <c r="AH314" s="238"/>
      <c r="AI314" s="238"/>
      <c r="AJ314" s="238"/>
      <c r="AK314" s="238"/>
      <c r="AL314" s="238"/>
      <c r="AM314" s="239"/>
    </row>
    <row r="315" spans="1:39" s="30" customFormat="1" ht="16.2" thickBot="1" x14ac:dyDescent="0.3">
      <c r="A315" s="335" t="s">
        <v>121</v>
      </c>
      <c r="B315" s="336"/>
      <c r="C315" s="336"/>
      <c r="D315" s="336"/>
      <c r="E315" s="336"/>
      <c r="F315" s="337"/>
      <c r="G315" s="335"/>
      <c r="H315" s="336"/>
      <c r="I315" s="336"/>
      <c r="J315" s="336"/>
      <c r="K315" s="336"/>
      <c r="L315" s="336"/>
      <c r="M315" s="336"/>
      <c r="N315" s="336"/>
      <c r="O315" s="336"/>
      <c r="P315" s="336"/>
      <c r="Q315" s="336"/>
      <c r="R315" s="336"/>
      <c r="S315" s="336"/>
      <c r="T315" s="336"/>
      <c r="U315" s="336"/>
      <c r="V315" s="336"/>
      <c r="W315" s="337"/>
      <c r="X315" s="341"/>
      <c r="Y315" s="342"/>
      <c r="Z315" s="342"/>
      <c r="AA315" s="342"/>
      <c r="AB315" s="342"/>
      <c r="AC315" s="342"/>
      <c r="AD315" s="342"/>
      <c r="AE315" s="342"/>
      <c r="AF315" s="342"/>
      <c r="AG315" s="342"/>
      <c r="AH315" s="342"/>
      <c r="AI315" s="342"/>
      <c r="AJ315" s="342"/>
      <c r="AK315" s="342"/>
      <c r="AL315" s="342"/>
      <c r="AM315" s="343"/>
    </row>
    <row r="316" spans="1:39" s="30" customFormat="1" ht="16.2" thickBot="1" x14ac:dyDescent="0.3">
      <c r="A316" s="338" t="s">
        <v>125</v>
      </c>
      <c r="B316" s="339"/>
      <c r="C316" s="339"/>
      <c r="D316" s="339"/>
      <c r="E316" s="339"/>
      <c r="F316" s="340"/>
      <c r="G316" s="335"/>
      <c r="H316" s="336"/>
      <c r="I316" s="336"/>
      <c r="J316" s="336"/>
      <c r="K316" s="336"/>
      <c r="L316" s="336"/>
      <c r="M316" s="336"/>
      <c r="N316" s="336"/>
      <c r="O316" s="336"/>
      <c r="P316" s="336"/>
      <c r="Q316" s="336"/>
      <c r="R316" s="336"/>
      <c r="S316" s="336"/>
      <c r="T316" s="336"/>
      <c r="U316" s="336"/>
      <c r="V316" s="336"/>
      <c r="W316" s="337"/>
      <c r="X316" s="341"/>
      <c r="Y316" s="342"/>
      <c r="Z316" s="342"/>
      <c r="AA316" s="342"/>
      <c r="AB316" s="342"/>
      <c r="AC316" s="342"/>
      <c r="AD316" s="342"/>
      <c r="AE316" s="342"/>
      <c r="AF316" s="342"/>
      <c r="AG316" s="342"/>
      <c r="AH316" s="342"/>
      <c r="AI316" s="342"/>
      <c r="AJ316" s="342"/>
      <c r="AK316" s="342"/>
      <c r="AL316" s="342"/>
      <c r="AM316" s="343"/>
    </row>
    <row r="317" spans="1:39" s="30" customFormat="1" ht="14.4" thickBot="1" x14ac:dyDescent="0.3">
      <c r="A317" s="241"/>
      <c r="B317" s="242"/>
      <c r="C317" s="242"/>
      <c r="D317" s="242"/>
      <c r="E317" s="242"/>
      <c r="F317" s="242"/>
      <c r="G317" s="242"/>
      <c r="H317" s="242"/>
      <c r="I317" s="242"/>
      <c r="J317" s="242"/>
      <c r="K317" s="242"/>
      <c r="L317" s="242"/>
      <c r="M317" s="242"/>
      <c r="N317" s="242"/>
      <c r="O317" s="242"/>
      <c r="P317" s="242"/>
      <c r="Q317" s="242"/>
      <c r="R317" s="242"/>
      <c r="S317" s="242"/>
      <c r="T317" s="242"/>
      <c r="U317" s="242"/>
      <c r="V317" s="242"/>
      <c r="W317" s="242"/>
      <c r="X317" s="242" t="s">
        <v>124</v>
      </c>
      <c r="Y317" s="242"/>
      <c r="Z317" s="242"/>
      <c r="AA317" s="242"/>
      <c r="AB317" s="242"/>
      <c r="AC317" s="242"/>
      <c r="AD317" s="242"/>
      <c r="AE317" s="242"/>
      <c r="AF317" s="242"/>
      <c r="AG317" s="242"/>
      <c r="AH317" s="242"/>
      <c r="AI317" s="242"/>
      <c r="AJ317" s="242"/>
      <c r="AK317" s="242"/>
      <c r="AL317" s="242"/>
      <c r="AM317" s="243"/>
    </row>
    <row r="318" spans="1:39" s="30" customFormat="1" ht="93.75" customHeight="1" thickBot="1" x14ac:dyDescent="0.3">
      <c r="A318" s="295" t="s">
        <v>126</v>
      </c>
      <c r="B318" s="296"/>
      <c r="C318" s="296"/>
      <c r="D318" s="296"/>
      <c r="E318" s="296"/>
      <c r="F318" s="297"/>
      <c r="G318" s="285"/>
      <c r="H318" s="298"/>
      <c r="I318" s="298"/>
      <c r="J318" s="298"/>
      <c r="K318" s="298"/>
      <c r="L318" s="298"/>
      <c r="M318" s="298"/>
      <c r="N318" s="298"/>
      <c r="O318" s="298"/>
      <c r="P318" s="298"/>
      <c r="Q318" s="298"/>
      <c r="R318" s="298"/>
      <c r="S318" s="298"/>
      <c r="T318" s="298"/>
      <c r="U318" s="298"/>
      <c r="V318" s="298"/>
      <c r="W318" s="286"/>
      <c r="X318" s="285" t="s">
        <v>261</v>
      </c>
      <c r="Y318" s="298"/>
      <c r="Z318" s="298"/>
      <c r="AA318" s="298"/>
      <c r="AB318" s="298"/>
      <c r="AC318" s="298"/>
      <c r="AD318" s="298"/>
      <c r="AE318" s="298"/>
      <c r="AF318" s="298"/>
      <c r="AG318" s="298"/>
      <c r="AH318" s="298"/>
      <c r="AI318" s="298"/>
      <c r="AJ318" s="298"/>
      <c r="AK318" s="298"/>
      <c r="AL318" s="298"/>
      <c r="AM318" s="286"/>
    </row>
    <row r="319" spans="1:39" s="30" customFormat="1" ht="15.6" x14ac:dyDescent="0.3">
      <c r="A319" s="58"/>
      <c r="B319" s="41"/>
      <c r="C319" s="41"/>
      <c r="D319" s="41"/>
      <c r="E319" s="41"/>
      <c r="F319" s="41"/>
      <c r="G319" s="41"/>
      <c r="H319" s="41"/>
      <c r="I319" s="41"/>
      <c r="J319" s="41"/>
      <c r="K319" s="41"/>
      <c r="L319" s="41"/>
      <c r="M319" s="41"/>
      <c r="N319" s="130"/>
      <c r="O319" s="130"/>
      <c r="P319" s="130"/>
      <c r="Q319" s="130"/>
      <c r="R319" s="130"/>
      <c r="S319" s="130"/>
      <c r="T319" s="130"/>
      <c r="U319" s="130"/>
      <c r="V319" s="130"/>
      <c r="W319" s="130"/>
      <c r="X319" s="41"/>
      <c r="Y319" s="41"/>
      <c r="Z319" s="130"/>
      <c r="AA319" s="130"/>
      <c r="AB319" s="130"/>
      <c r="AC319" s="130"/>
      <c r="AD319" s="130"/>
      <c r="AE319" s="130"/>
      <c r="AF319" s="130"/>
      <c r="AG319" s="130"/>
      <c r="AH319" s="130"/>
      <c r="AI319" s="130"/>
      <c r="AJ319" s="130"/>
      <c r="AK319" s="130"/>
      <c r="AL319" s="130"/>
      <c r="AM319" s="130"/>
    </row>
    <row r="321" spans="1:39" ht="15.6" x14ac:dyDescent="0.25">
      <c r="A321" s="9" t="s">
        <v>40</v>
      </c>
    </row>
    <row r="322" spans="1:39" x14ac:dyDescent="0.25">
      <c r="A322" t="s">
        <v>41</v>
      </c>
    </row>
    <row r="326" spans="1:39" ht="15.6" x14ac:dyDescent="0.3">
      <c r="A326" s="47" t="s">
        <v>42</v>
      </c>
    </row>
    <row r="327" spans="1:39" ht="14.4" thickBot="1" x14ac:dyDescent="0.3">
      <c r="B327" s="15"/>
    </row>
    <row r="328" spans="1:39" ht="15.75" customHeight="1" x14ac:dyDescent="0.3">
      <c r="A328" s="187" t="s">
        <v>228</v>
      </c>
      <c r="B328" s="184" t="s">
        <v>205</v>
      </c>
      <c r="C328" s="185"/>
      <c r="D328" s="184" t="s">
        <v>209</v>
      </c>
      <c r="E328" s="70"/>
      <c r="F328" s="196"/>
      <c r="G328" s="196"/>
      <c r="H328" s="196"/>
      <c r="I328" s="70"/>
      <c r="J328" s="71"/>
      <c r="K328" s="347" t="s">
        <v>212</v>
      </c>
      <c r="L328" s="348"/>
      <c r="M328" s="348"/>
      <c r="N328" s="348"/>
      <c r="O328" s="348"/>
      <c r="P328" s="349"/>
      <c r="Q328" s="186" t="s">
        <v>214</v>
      </c>
      <c r="R328" s="70"/>
      <c r="S328" s="70"/>
      <c r="T328" s="70"/>
      <c r="U328" s="71"/>
      <c r="V328" s="186" t="s">
        <v>215</v>
      </c>
      <c r="W328" s="70"/>
      <c r="X328" s="70"/>
      <c r="Y328" s="70"/>
      <c r="Z328" s="71"/>
      <c r="AA328" s="187" t="s">
        <v>217</v>
      </c>
      <c r="AB328" s="70"/>
      <c r="AC328" s="70"/>
      <c r="AD328" s="71"/>
      <c r="AE328" s="184" t="s">
        <v>219</v>
      </c>
      <c r="AF328" s="70"/>
      <c r="AG328" s="70"/>
      <c r="AH328" s="70"/>
      <c r="AI328" s="71"/>
      <c r="AJ328" s="177" t="s">
        <v>225</v>
      </c>
      <c r="AK328" s="70"/>
      <c r="AL328" s="70"/>
      <c r="AM328" s="71"/>
    </row>
    <row r="329" spans="1:39" ht="15.6" x14ac:dyDescent="0.3">
      <c r="A329" s="197"/>
      <c r="B329" s="188" t="s">
        <v>206</v>
      </c>
      <c r="C329" s="189"/>
      <c r="D329" s="188" t="s">
        <v>226</v>
      </c>
      <c r="E329" s="198"/>
      <c r="F329" s="198"/>
      <c r="G329" s="198"/>
      <c r="H329" s="198"/>
      <c r="I329" s="68"/>
      <c r="J329" s="73"/>
      <c r="K329" s="188" t="s">
        <v>213</v>
      </c>
      <c r="L329" s="68"/>
      <c r="M329" s="68"/>
      <c r="N329" s="68"/>
      <c r="O329" s="68"/>
      <c r="P329" s="73"/>
      <c r="Q329" s="178" t="s">
        <v>208</v>
      </c>
      <c r="R329" s="68"/>
      <c r="S329" s="68"/>
      <c r="T329" s="68"/>
      <c r="U329" s="73"/>
      <c r="V329" s="188" t="s">
        <v>216</v>
      </c>
      <c r="W329" s="68"/>
      <c r="X329" s="68"/>
      <c r="Y329" s="68"/>
      <c r="Z329" s="73"/>
      <c r="AA329" s="188" t="s">
        <v>218</v>
      </c>
      <c r="AB329" s="68"/>
      <c r="AC329" s="68"/>
      <c r="AD329" s="73"/>
      <c r="AE329" s="188" t="s">
        <v>220</v>
      </c>
      <c r="AF329" s="68"/>
      <c r="AG329" s="68"/>
      <c r="AH329" s="68"/>
      <c r="AI329" s="73"/>
      <c r="AJ329" s="179"/>
      <c r="AK329" s="68"/>
      <c r="AL329" s="68"/>
      <c r="AM329" s="73"/>
    </row>
    <row r="330" spans="1:39" ht="15.6" x14ac:dyDescent="0.3">
      <c r="A330" s="197"/>
      <c r="B330" s="188" t="s">
        <v>207</v>
      </c>
      <c r="C330" s="68"/>
      <c r="D330" s="188" t="s">
        <v>227</v>
      </c>
      <c r="E330" s="198"/>
      <c r="F330" s="198"/>
      <c r="G330" s="198"/>
      <c r="H330" s="198"/>
      <c r="I330" s="68"/>
      <c r="J330" s="73"/>
      <c r="K330" s="188" t="s">
        <v>208</v>
      </c>
      <c r="L330" s="68"/>
      <c r="M330" s="68"/>
      <c r="N330" s="68"/>
      <c r="O330" s="68"/>
      <c r="P330" s="73"/>
      <c r="Q330" s="190"/>
      <c r="R330" s="68"/>
      <c r="S330" s="68"/>
      <c r="T330" s="199"/>
      <c r="U330" s="73"/>
      <c r="V330" s="190"/>
      <c r="W330" s="68"/>
      <c r="X330" s="68"/>
      <c r="Y330" s="68"/>
      <c r="Z330" s="73"/>
      <c r="AA330" s="178"/>
      <c r="AB330" s="68"/>
      <c r="AC330" s="68"/>
      <c r="AD330" s="73"/>
      <c r="AE330" s="188" t="s">
        <v>221</v>
      </c>
      <c r="AF330" s="68"/>
      <c r="AG330" s="68"/>
      <c r="AH330" s="68"/>
      <c r="AI330" s="73"/>
      <c r="AJ330" s="179"/>
      <c r="AK330" s="68"/>
      <c r="AL330" s="68"/>
      <c r="AM330" s="73"/>
    </row>
    <row r="331" spans="1:39" ht="15.6" x14ac:dyDescent="0.3">
      <c r="A331" s="197"/>
      <c r="B331" s="179"/>
      <c r="C331" s="198"/>
      <c r="D331" s="188" t="s">
        <v>210</v>
      </c>
      <c r="E331" s="198"/>
      <c r="F331" s="198"/>
      <c r="G331" s="198"/>
      <c r="H331" s="198"/>
      <c r="I331" s="68"/>
      <c r="J331" s="73"/>
      <c r="K331" s="179"/>
      <c r="L331" s="68"/>
      <c r="M331" s="68"/>
      <c r="N331" s="68"/>
      <c r="O331" s="68"/>
      <c r="P331" s="73"/>
      <c r="Q331" s="190"/>
      <c r="R331" s="68"/>
      <c r="S331" s="68"/>
      <c r="T331" s="199"/>
      <c r="U331" s="73"/>
      <c r="V331" s="190"/>
      <c r="W331" s="68"/>
      <c r="X331" s="68"/>
      <c r="Y331" s="68"/>
      <c r="Z331" s="73"/>
      <c r="AA331" s="178"/>
      <c r="AB331" s="68"/>
      <c r="AC331" s="68"/>
      <c r="AD331" s="73"/>
      <c r="AE331" s="188" t="s">
        <v>222</v>
      </c>
      <c r="AF331" s="68"/>
      <c r="AG331" s="68"/>
      <c r="AH331" s="68"/>
      <c r="AI331" s="73"/>
      <c r="AJ331" s="179"/>
      <c r="AK331" s="68"/>
      <c r="AL331" s="68"/>
      <c r="AM331" s="73"/>
    </row>
    <row r="332" spans="1:39" ht="15.6" x14ac:dyDescent="0.3">
      <c r="A332" s="197"/>
      <c r="B332" s="179"/>
      <c r="C332" s="198"/>
      <c r="D332" s="188" t="s">
        <v>211</v>
      </c>
      <c r="E332" s="198"/>
      <c r="F332" s="198"/>
      <c r="G332" s="198"/>
      <c r="H332" s="198"/>
      <c r="I332" s="68"/>
      <c r="J332" s="73"/>
      <c r="K332" s="190"/>
      <c r="L332" s="68"/>
      <c r="M332" s="68"/>
      <c r="N332" s="68"/>
      <c r="O332" s="198"/>
      <c r="P332" s="73"/>
      <c r="Q332" s="190"/>
      <c r="R332" s="68"/>
      <c r="S332" s="68"/>
      <c r="T332" s="199"/>
      <c r="U332" s="73"/>
      <c r="V332" s="190"/>
      <c r="W332" s="68"/>
      <c r="X332" s="68"/>
      <c r="Y332" s="68"/>
      <c r="Z332" s="73"/>
      <c r="AA332" s="178"/>
      <c r="AB332" s="68"/>
      <c r="AC332" s="68"/>
      <c r="AD332" s="73"/>
      <c r="AE332" s="188" t="s">
        <v>223</v>
      </c>
      <c r="AF332" s="68"/>
      <c r="AG332" s="68"/>
      <c r="AH332" s="68"/>
      <c r="AI332" s="73"/>
      <c r="AJ332" s="179"/>
      <c r="AK332" s="68"/>
      <c r="AL332" s="68"/>
      <c r="AM332" s="73"/>
    </row>
    <row r="333" spans="1:39" ht="16.2" thickBot="1" x14ac:dyDescent="0.35">
      <c r="A333" s="200"/>
      <c r="B333" s="201"/>
      <c r="C333" s="202"/>
      <c r="D333" s="201"/>
      <c r="E333" s="202"/>
      <c r="F333" s="202"/>
      <c r="G333" s="191"/>
      <c r="H333" s="75"/>
      <c r="I333" s="75"/>
      <c r="J333" s="192"/>
      <c r="K333" s="201"/>
      <c r="L333" s="202"/>
      <c r="M333" s="202"/>
      <c r="N333" s="202"/>
      <c r="O333" s="202"/>
      <c r="P333" s="76"/>
      <c r="Q333" s="193"/>
      <c r="R333" s="75"/>
      <c r="S333" s="75"/>
      <c r="T333" s="203"/>
      <c r="U333" s="76"/>
      <c r="V333" s="193"/>
      <c r="W333" s="75"/>
      <c r="X333" s="75"/>
      <c r="Y333" s="75"/>
      <c r="Z333" s="76"/>
      <c r="AA333" s="194"/>
      <c r="AB333" s="75"/>
      <c r="AC333" s="75"/>
      <c r="AD333" s="76"/>
      <c r="AE333" s="195" t="s">
        <v>224</v>
      </c>
      <c r="AF333" s="75"/>
      <c r="AG333" s="75"/>
      <c r="AH333" s="75"/>
      <c r="AI333" s="76"/>
      <c r="AJ333" s="201"/>
      <c r="AK333" s="75"/>
      <c r="AL333" s="75"/>
      <c r="AM333" s="76"/>
    </row>
    <row r="334" spans="1:39" x14ac:dyDescent="0.25">
      <c r="A334" s="69" t="s">
        <v>288</v>
      </c>
      <c r="B334" s="70"/>
      <c r="C334" s="70"/>
      <c r="D334" s="70"/>
      <c r="E334" s="70"/>
      <c r="F334" s="70"/>
      <c r="G334" s="70"/>
      <c r="H334" s="70"/>
      <c r="I334" s="70"/>
      <c r="J334" s="70"/>
      <c r="K334" s="70"/>
      <c r="L334" s="70"/>
      <c r="M334" s="71"/>
      <c r="N334" s="93"/>
      <c r="O334" s="93"/>
      <c r="P334" s="93"/>
      <c r="Q334" s="93"/>
      <c r="R334" s="93"/>
      <c r="S334" s="93"/>
      <c r="T334" s="93"/>
      <c r="U334" s="93"/>
      <c r="V334" s="93"/>
      <c r="W334" s="93"/>
      <c r="X334" s="93"/>
      <c r="Y334" s="93"/>
      <c r="Z334" s="93"/>
      <c r="AA334" s="93"/>
      <c r="AB334" s="93"/>
      <c r="AC334" s="93"/>
      <c r="AD334" s="93"/>
      <c r="AE334" s="93"/>
      <c r="AF334" s="93"/>
      <c r="AG334" s="93"/>
      <c r="AH334" s="93"/>
      <c r="AI334" s="93"/>
      <c r="AJ334" s="93"/>
      <c r="AK334" s="93"/>
      <c r="AL334" s="93"/>
      <c r="AM334" s="182"/>
    </row>
    <row r="335" spans="1:39" x14ac:dyDescent="0.25">
      <c r="A335" s="72" t="s">
        <v>289</v>
      </c>
      <c r="B335" s="68"/>
      <c r="C335" s="68"/>
      <c r="D335" s="68"/>
      <c r="E335" s="68"/>
      <c r="F335" s="68"/>
      <c r="G335" s="68"/>
      <c r="H335" s="68"/>
      <c r="I335" s="68"/>
      <c r="J335" s="68"/>
      <c r="K335" s="68"/>
      <c r="L335" s="68"/>
      <c r="M335" s="73"/>
      <c r="N335" s="39"/>
      <c r="O335" s="39"/>
      <c r="P335" s="39"/>
      <c r="Q335" s="39"/>
      <c r="R335" s="39"/>
      <c r="S335" s="39"/>
      <c r="T335" s="39"/>
      <c r="U335" s="39"/>
      <c r="V335" s="39"/>
      <c r="W335" s="39"/>
      <c r="X335" s="39"/>
      <c r="Y335" s="39"/>
      <c r="Z335" s="39"/>
      <c r="AA335" s="39"/>
      <c r="AB335" s="39"/>
      <c r="AC335" s="39"/>
      <c r="AD335" s="39"/>
      <c r="AE335" s="39"/>
      <c r="AF335" s="39"/>
      <c r="AG335" s="39"/>
      <c r="AH335" s="39"/>
      <c r="AI335" s="39"/>
      <c r="AJ335" s="39"/>
      <c r="AK335" s="39"/>
      <c r="AL335" s="39"/>
      <c r="AM335" s="94"/>
    </row>
    <row r="336" spans="1:39" ht="14.4" thickBot="1" x14ac:dyDescent="0.3">
      <c r="A336" s="74" t="s">
        <v>290</v>
      </c>
      <c r="B336" s="75"/>
      <c r="C336" s="75"/>
      <c r="D336" s="75"/>
      <c r="E336" s="75"/>
      <c r="F336" s="75"/>
      <c r="G336" s="75"/>
      <c r="H336" s="75"/>
      <c r="I336" s="75"/>
      <c r="J336" s="75"/>
      <c r="K336" s="75"/>
      <c r="L336" s="75"/>
      <c r="M336" s="75"/>
      <c r="N336" s="155"/>
      <c r="O336" s="155"/>
      <c r="P336" s="155"/>
      <c r="Q336" s="155"/>
      <c r="R336" s="155"/>
      <c r="S336" s="155"/>
      <c r="T336" s="155"/>
      <c r="U336" s="155"/>
      <c r="V336" s="155"/>
      <c r="W336" s="155"/>
      <c r="X336" s="155"/>
      <c r="Y336" s="155"/>
      <c r="Z336" s="155"/>
      <c r="AA336" s="155"/>
      <c r="AB336" s="155"/>
      <c r="AC336" s="155"/>
      <c r="AD336" s="155"/>
      <c r="AE336" s="155"/>
      <c r="AF336" s="155"/>
      <c r="AG336" s="155"/>
      <c r="AH336" s="155"/>
      <c r="AI336" s="155"/>
      <c r="AJ336" s="155"/>
      <c r="AK336" s="155"/>
      <c r="AL336" s="155"/>
      <c r="AM336" s="183"/>
    </row>
    <row r="337" spans="1:39" ht="31.8" thickBot="1" x14ac:dyDescent="0.3">
      <c r="A337" s="168" t="s">
        <v>229</v>
      </c>
      <c r="B337" s="255"/>
      <c r="C337" s="257"/>
      <c r="D337" s="287">
        <f>D338+D341+D344+D347+D350+D353</f>
        <v>0</v>
      </c>
      <c r="E337" s="288"/>
      <c r="F337" s="288"/>
      <c r="G337" s="288"/>
      <c r="H337" s="288"/>
      <c r="I337" s="288"/>
      <c r="J337" s="289"/>
      <c r="K337" s="287">
        <f>K338+K341+K344+K347+K350+K353</f>
        <v>0</v>
      </c>
      <c r="L337" s="288"/>
      <c r="M337" s="288"/>
      <c r="N337" s="288"/>
      <c r="O337" s="288"/>
      <c r="P337" s="289"/>
      <c r="Q337" s="273">
        <f>Q338+Q341+Q344+Q347+Q350+Q353</f>
        <v>0</v>
      </c>
      <c r="R337" s="274"/>
      <c r="S337" s="274"/>
      <c r="T337" s="274"/>
      <c r="U337" s="275"/>
      <c r="V337" s="273">
        <f>V338+V341+V344+V347+V350+V353</f>
        <v>0</v>
      </c>
      <c r="W337" s="274"/>
      <c r="X337" s="274"/>
      <c r="Y337" s="274"/>
      <c r="Z337" s="275"/>
      <c r="AA337" s="255"/>
      <c r="AB337" s="256"/>
      <c r="AC337" s="256"/>
      <c r="AD337" s="257"/>
      <c r="AE337" s="255"/>
      <c r="AF337" s="256"/>
      <c r="AG337" s="256"/>
      <c r="AH337" s="256"/>
      <c r="AI337" s="257"/>
      <c r="AJ337" s="255"/>
      <c r="AK337" s="256"/>
      <c r="AL337" s="256"/>
      <c r="AM337" s="257"/>
    </row>
    <row r="338" spans="1:39" ht="63" thickBot="1" x14ac:dyDescent="0.3">
      <c r="A338" s="172" t="s">
        <v>230</v>
      </c>
      <c r="B338" s="285"/>
      <c r="C338" s="286"/>
      <c r="D338" s="350">
        <f>SUM(D339:D340)</f>
        <v>0</v>
      </c>
      <c r="E338" s="351"/>
      <c r="F338" s="351"/>
      <c r="G338" s="351"/>
      <c r="H338" s="351"/>
      <c r="I338" s="351"/>
      <c r="J338" s="352"/>
      <c r="K338" s="350">
        <f>SUM(K339:K340)</f>
        <v>0</v>
      </c>
      <c r="L338" s="351"/>
      <c r="M338" s="351"/>
      <c r="N338" s="351"/>
      <c r="O338" s="351"/>
      <c r="P338" s="352"/>
      <c r="Q338" s="353">
        <f>SUM(Q339:Q340)</f>
        <v>0</v>
      </c>
      <c r="R338" s="354"/>
      <c r="S338" s="354"/>
      <c r="T338" s="354"/>
      <c r="U338" s="355"/>
      <c r="V338" s="353">
        <f>SUM(V339:V340)</f>
        <v>0</v>
      </c>
      <c r="W338" s="354"/>
      <c r="X338" s="354"/>
      <c r="Y338" s="354"/>
      <c r="Z338" s="355"/>
      <c r="AA338" s="258"/>
      <c r="AB338" s="266"/>
      <c r="AC338" s="266"/>
      <c r="AD338" s="259"/>
      <c r="AE338" s="258"/>
      <c r="AF338" s="266"/>
      <c r="AG338" s="266"/>
      <c r="AH338" s="266"/>
      <c r="AI338" s="259"/>
      <c r="AJ338" s="258"/>
      <c r="AK338" s="266"/>
      <c r="AL338" s="266"/>
      <c r="AM338" s="259"/>
    </row>
    <row r="339" spans="1:39" ht="16.2" thickBot="1" x14ac:dyDescent="0.3">
      <c r="A339" s="169" t="s">
        <v>44</v>
      </c>
      <c r="B339" s="258"/>
      <c r="C339" s="259"/>
      <c r="D339" s="260">
        <f>V339-Q339-K339</f>
        <v>0</v>
      </c>
      <c r="E339" s="261"/>
      <c r="F339" s="261"/>
      <c r="G339" s="261"/>
      <c r="H339" s="261"/>
      <c r="I339" s="261"/>
      <c r="J339" s="262"/>
      <c r="K339" s="260">
        <f>ROUND((V339-Q339)*$R$149/100,2)</f>
        <v>0</v>
      </c>
      <c r="L339" s="261"/>
      <c r="M339" s="261"/>
      <c r="N339" s="261"/>
      <c r="O339" s="261"/>
      <c r="P339" s="262"/>
      <c r="Q339" s="263"/>
      <c r="R339" s="264"/>
      <c r="S339" s="264"/>
      <c r="T339" s="264"/>
      <c r="U339" s="265"/>
      <c r="V339" s="263"/>
      <c r="W339" s="264"/>
      <c r="X339" s="264"/>
      <c r="Y339" s="264"/>
      <c r="Z339" s="265"/>
      <c r="AA339" s="258"/>
      <c r="AB339" s="266"/>
      <c r="AC339" s="266"/>
      <c r="AD339" s="259"/>
      <c r="AE339" s="258"/>
      <c r="AF339" s="266"/>
      <c r="AG339" s="266"/>
      <c r="AH339" s="266"/>
      <c r="AI339" s="259"/>
      <c r="AJ339" s="258"/>
      <c r="AK339" s="266"/>
      <c r="AL339" s="266"/>
      <c r="AM339" s="259"/>
    </row>
    <row r="340" spans="1:39" ht="16.2" thickBot="1" x14ac:dyDescent="0.3">
      <c r="A340" s="170" t="s">
        <v>45</v>
      </c>
      <c r="B340" s="258"/>
      <c r="C340" s="259"/>
      <c r="D340" s="260">
        <f>V340-Q340-K340</f>
        <v>0</v>
      </c>
      <c r="E340" s="261"/>
      <c r="F340" s="261"/>
      <c r="G340" s="261"/>
      <c r="H340" s="261"/>
      <c r="I340" s="261"/>
      <c r="J340" s="262"/>
      <c r="K340" s="260">
        <f>ROUND((V340-Q340)*$R$149/100,2)</f>
        <v>0</v>
      </c>
      <c r="L340" s="261"/>
      <c r="M340" s="261"/>
      <c r="N340" s="261"/>
      <c r="O340" s="261"/>
      <c r="P340" s="262"/>
      <c r="Q340" s="263"/>
      <c r="R340" s="264"/>
      <c r="S340" s="264"/>
      <c r="T340" s="264"/>
      <c r="U340" s="265"/>
      <c r="V340" s="263"/>
      <c r="W340" s="264"/>
      <c r="X340" s="264"/>
      <c r="Y340" s="264"/>
      <c r="Z340" s="265"/>
      <c r="AA340" s="258"/>
      <c r="AB340" s="266"/>
      <c r="AC340" s="266"/>
      <c r="AD340" s="259"/>
      <c r="AE340" s="258"/>
      <c r="AF340" s="266"/>
      <c r="AG340" s="266"/>
      <c r="AH340" s="266"/>
      <c r="AI340" s="259"/>
      <c r="AJ340" s="258"/>
      <c r="AK340" s="266"/>
      <c r="AL340" s="266"/>
      <c r="AM340" s="259"/>
    </row>
    <row r="341" spans="1:39" ht="63" thickBot="1" x14ac:dyDescent="0.3">
      <c r="A341" s="167" t="s">
        <v>231</v>
      </c>
      <c r="B341" s="285"/>
      <c r="C341" s="286"/>
      <c r="D341" s="260">
        <f>SUM(D342:D343)</f>
        <v>0</v>
      </c>
      <c r="E341" s="261"/>
      <c r="F341" s="261"/>
      <c r="G341" s="261"/>
      <c r="H341" s="261"/>
      <c r="I341" s="261"/>
      <c r="J341" s="262"/>
      <c r="K341" s="260">
        <f>SUM(K342:K343)</f>
        <v>0</v>
      </c>
      <c r="L341" s="261"/>
      <c r="M341" s="261"/>
      <c r="N341" s="261"/>
      <c r="O341" s="261"/>
      <c r="P341" s="262"/>
      <c r="Q341" s="263">
        <f>SUM(Q342:Q343)</f>
        <v>0</v>
      </c>
      <c r="R341" s="264"/>
      <c r="S341" s="264"/>
      <c r="T341" s="264"/>
      <c r="U341" s="265"/>
      <c r="V341" s="263">
        <f>SUM(V342:V343)</f>
        <v>0</v>
      </c>
      <c r="W341" s="264"/>
      <c r="X341" s="264"/>
      <c r="Y341" s="264"/>
      <c r="Z341" s="265"/>
      <c r="AA341" s="258"/>
      <c r="AB341" s="266"/>
      <c r="AC341" s="266"/>
      <c r="AD341" s="259"/>
      <c r="AE341" s="258"/>
      <c r="AF341" s="266"/>
      <c r="AG341" s="266"/>
      <c r="AH341" s="266"/>
      <c r="AI341" s="259"/>
      <c r="AJ341" s="258"/>
      <c r="AK341" s="266"/>
      <c r="AL341" s="266"/>
      <c r="AM341" s="259"/>
    </row>
    <row r="342" spans="1:39" ht="16.2" thickBot="1" x14ac:dyDescent="0.3">
      <c r="A342" s="171"/>
      <c r="B342" s="285"/>
      <c r="C342" s="286"/>
      <c r="D342" s="260">
        <f t="shared" ref="D342:D343" si="0">V342-Q342-K342</f>
        <v>0</v>
      </c>
      <c r="E342" s="261"/>
      <c r="F342" s="261"/>
      <c r="G342" s="261"/>
      <c r="H342" s="261"/>
      <c r="I342" s="261"/>
      <c r="J342" s="262"/>
      <c r="K342" s="260">
        <f t="shared" ref="K342:K343" si="1">ROUND((V342-Q342)*$R$149/100,2)</f>
        <v>0</v>
      </c>
      <c r="L342" s="261"/>
      <c r="M342" s="261"/>
      <c r="N342" s="261"/>
      <c r="O342" s="261"/>
      <c r="P342" s="262"/>
      <c r="Q342" s="263"/>
      <c r="R342" s="264"/>
      <c r="S342" s="264"/>
      <c r="T342" s="264"/>
      <c r="U342" s="265"/>
      <c r="V342" s="263"/>
      <c r="W342" s="264"/>
      <c r="X342" s="264"/>
      <c r="Y342" s="264"/>
      <c r="Z342" s="265"/>
      <c r="AA342" s="258"/>
      <c r="AB342" s="266"/>
      <c r="AC342" s="266"/>
      <c r="AD342" s="259"/>
      <c r="AE342" s="258"/>
      <c r="AF342" s="266"/>
      <c r="AG342" s="266"/>
      <c r="AH342" s="266"/>
      <c r="AI342" s="259"/>
      <c r="AJ342" s="258"/>
      <c r="AK342" s="266"/>
      <c r="AL342" s="266"/>
      <c r="AM342" s="259"/>
    </row>
    <row r="343" spans="1:39" ht="16.2" thickBot="1" x14ac:dyDescent="0.3">
      <c r="A343" s="171"/>
      <c r="B343" s="258"/>
      <c r="C343" s="259"/>
      <c r="D343" s="260">
        <f t="shared" si="0"/>
        <v>0</v>
      </c>
      <c r="E343" s="261"/>
      <c r="F343" s="261"/>
      <c r="G343" s="261"/>
      <c r="H343" s="261"/>
      <c r="I343" s="261"/>
      <c r="J343" s="262"/>
      <c r="K343" s="260">
        <f t="shared" si="1"/>
        <v>0</v>
      </c>
      <c r="L343" s="261"/>
      <c r="M343" s="261"/>
      <c r="N343" s="261"/>
      <c r="O343" s="261"/>
      <c r="P343" s="262"/>
      <c r="Q343" s="263"/>
      <c r="R343" s="264"/>
      <c r="S343" s="264"/>
      <c r="T343" s="264"/>
      <c r="U343" s="265"/>
      <c r="V343" s="263"/>
      <c r="W343" s="264"/>
      <c r="X343" s="264"/>
      <c r="Y343" s="264"/>
      <c r="Z343" s="265"/>
      <c r="AA343" s="258"/>
      <c r="AB343" s="266"/>
      <c r="AC343" s="266"/>
      <c r="AD343" s="259"/>
      <c r="AE343" s="258"/>
      <c r="AF343" s="266"/>
      <c r="AG343" s="266"/>
      <c r="AH343" s="266"/>
      <c r="AI343" s="259"/>
      <c r="AJ343" s="258"/>
      <c r="AK343" s="266"/>
      <c r="AL343" s="266"/>
      <c r="AM343" s="259"/>
    </row>
    <row r="344" spans="1:39" ht="16.2" thickBot="1" x14ac:dyDescent="0.3">
      <c r="A344" s="172" t="s">
        <v>232</v>
      </c>
      <c r="B344" s="290"/>
      <c r="C344" s="291"/>
      <c r="D344" s="260">
        <f>SUM(D345:J346)</f>
        <v>0</v>
      </c>
      <c r="E344" s="261"/>
      <c r="F344" s="261"/>
      <c r="G344" s="261"/>
      <c r="H344" s="261"/>
      <c r="I344" s="261"/>
      <c r="J344" s="262"/>
      <c r="K344" s="260">
        <f>SUM(K345:P346)</f>
        <v>0</v>
      </c>
      <c r="L344" s="261"/>
      <c r="M344" s="261"/>
      <c r="N344" s="261"/>
      <c r="O344" s="261"/>
      <c r="P344" s="262"/>
      <c r="Q344" s="263">
        <f>SUM(Q345:U346)</f>
        <v>0</v>
      </c>
      <c r="R344" s="264"/>
      <c r="S344" s="264"/>
      <c r="T344" s="264"/>
      <c r="U344" s="265"/>
      <c r="V344" s="263">
        <f>SUM(V345:V346)</f>
        <v>0</v>
      </c>
      <c r="W344" s="264"/>
      <c r="X344" s="264"/>
      <c r="Y344" s="264"/>
      <c r="Z344" s="265"/>
      <c r="AA344" s="258"/>
      <c r="AB344" s="266"/>
      <c r="AC344" s="266"/>
      <c r="AD344" s="259"/>
      <c r="AE344" s="258"/>
      <c r="AF344" s="266"/>
      <c r="AG344" s="266"/>
      <c r="AH344" s="266"/>
      <c r="AI344" s="259"/>
      <c r="AJ344" s="258"/>
      <c r="AK344" s="266"/>
      <c r="AL344" s="266"/>
      <c r="AM344" s="259"/>
    </row>
    <row r="345" spans="1:39" ht="16.2" thickBot="1" x14ac:dyDescent="0.3">
      <c r="A345" s="171"/>
      <c r="B345" s="258"/>
      <c r="C345" s="259"/>
      <c r="D345" s="260">
        <f t="shared" ref="D345:D346" si="2">V345-Q345-K345</f>
        <v>0</v>
      </c>
      <c r="E345" s="261"/>
      <c r="F345" s="261"/>
      <c r="G345" s="261"/>
      <c r="H345" s="261"/>
      <c r="I345" s="261"/>
      <c r="J345" s="262"/>
      <c r="K345" s="260">
        <f t="shared" ref="K345:K346" si="3">ROUND((V345-Q345)*$R$149/100,2)</f>
        <v>0</v>
      </c>
      <c r="L345" s="261"/>
      <c r="M345" s="261"/>
      <c r="N345" s="261"/>
      <c r="O345" s="261"/>
      <c r="P345" s="262"/>
      <c r="Q345" s="263"/>
      <c r="R345" s="264"/>
      <c r="S345" s="264"/>
      <c r="T345" s="264"/>
      <c r="U345" s="265"/>
      <c r="V345" s="263"/>
      <c r="W345" s="264"/>
      <c r="X345" s="264"/>
      <c r="Y345" s="264"/>
      <c r="Z345" s="265"/>
      <c r="AA345" s="258"/>
      <c r="AB345" s="266"/>
      <c r="AC345" s="266"/>
      <c r="AD345" s="259"/>
      <c r="AE345" s="258"/>
      <c r="AF345" s="266"/>
      <c r="AG345" s="266"/>
      <c r="AH345" s="266"/>
      <c r="AI345" s="259"/>
      <c r="AJ345" s="258"/>
      <c r="AK345" s="266"/>
      <c r="AL345" s="266"/>
      <c r="AM345" s="259"/>
    </row>
    <row r="346" spans="1:39" ht="16.2" thickBot="1" x14ac:dyDescent="0.3">
      <c r="A346" s="171"/>
      <c r="B346" s="258"/>
      <c r="C346" s="259"/>
      <c r="D346" s="260">
        <f t="shared" si="2"/>
        <v>0</v>
      </c>
      <c r="E346" s="261"/>
      <c r="F346" s="261"/>
      <c r="G346" s="261"/>
      <c r="H346" s="261"/>
      <c r="I346" s="261"/>
      <c r="J346" s="262"/>
      <c r="K346" s="260">
        <f t="shared" si="3"/>
        <v>0</v>
      </c>
      <c r="L346" s="261"/>
      <c r="M346" s="261"/>
      <c r="N346" s="261"/>
      <c r="O346" s="261"/>
      <c r="P346" s="262"/>
      <c r="Q346" s="263"/>
      <c r="R346" s="264"/>
      <c r="S346" s="264"/>
      <c r="T346" s="264"/>
      <c r="U346" s="265"/>
      <c r="V346" s="263"/>
      <c r="W346" s="264"/>
      <c r="X346" s="264"/>
      <c r="Y346" s="264"/>
      <c r="Z346" s="265"/>
      <c r="AA346" s="258"/>
      <c r="AB346" s="266"/>
      <c r="AC346" s="266"/>
      <c r="AD346" s="259"/>
      <c r="AE346" s="258"/>
      <c r="AF346" s="266"/>
      <c r="AG346" s="266"/>
      <c r="AH346" s="266"/>
      <c r="AI346" s="259"/>
      <c r="AJ346" s="258"/>
      <c r="AK346" s="266"/>
      <c r="AL346" s="266"/>
      <c r="AM346" s="259"/>
    </row>
    <row r="347" spans="1:39" ht="32.25" customHeight="1" thickBot="1" x14ac:dyDescent="0.3">
      <c r="A347" s="169" t="s">
        <v>233</v>
      </c>
      <c r="B347" s="258"/>
      <c r="C347" s="259"/>
      <c r="D347" s="260">
        <f>SUM(D348:J349)</f>
        <v>0</v>
      </c>
      <c r="E347" s="261"/>
      <c r="F347" s="261"/>
      <c r="G347" s="261"/>
      <c r="H347" s="261"/>
      <c r="I347" s="261"/>
      <c r="J347" s="262"/>
      <c r="K347" s="260">
        <f>SUM(K348:P349)</f>
        <v>0</v>
      </c>
      <c r="L347" s="261"/>
      <c r="M347" s="261"/>
      <c r="N347" s="261"/>
      <c r="O347" s="261"/>
      <c r="P347" s="262"/>
      <c r="Q347" s="263">
        <f>SUM(Q348:U349)</f>
        <v>0</v>
      </c>
      <c r="R347" s="264"/>
      <c r="S347" s="264"/>
      <c r="T347" s="264"/>
      <c r="U347" s="265"/>
      <c r="V347" s="263">
        <f>SUM(V348:Z349)</f>
        <v>0</v>
      </c>
      <c r="W347" s="264"/>
      <c r="X347" s="264"/>
      <c r="Y347" s="264"/>
      <c r="Z347" s="265"/>
      <c r="AA347" s="258"/>
      <c r="AB347" s="266"/>
      <c r="AC347" s="266"/>
      <c r="AD347" s="259"/>
      <c r="AE347" s="258"/>
      <c r="AF347" s="266"/>
      <c r="AG347" s="266"/>
      <c r="AH347" s="266"/>
      <c r="AI347" s="259"/>
      <c r="AJ347" s="258"/>
      <c r="AK347" s="266"/>
      <c r="AL347" s="266"/>
      <c r="AM347" s="259"/>
    </row>
    <row r="348" spans="1:39" ht="16.2" thickBot="1" x14ac:dyDescent="0.35">
      <c r="A348" s="173"/>
      <c r="B348" s="258"/>
      <c r="C348" s="259"/>
      <c r="D348" s="260">
        <f t="shared" ref="D348:D349" si="4">V348-Q348-K348</f>
        <v>0</v>
      </c>
      <c r="E348" s="261"/>
      <c r="F348" s="261"/>
      <c r="G348" s="261"/>
      <c r="H348" s="261"/>
      <c r="I348" s="261"/>
      <c r="J348" s="262"/>
      <c r="K348" s="260">
        <f t="shared" ref="K348:K349" si="5">ROUND((V348-Q348)*$R$149/100,2)</f>
        <v>0</v>
      </c>
      <c r="L348" s="261"/>
      <c r="M348" s="261"/>
      <c r="N348" s="261"/>
      <c r="O348" s="261"/>
      <c r="P348" s="262"/>
      <c r="Q348" s="263"/>
      <c r="R348" s="264"/>
      <c r="S348" s="264"/>
      <c r="T348" s="264"/>
      <c r="U348" s="265"/>
      <c r="V348" s="263"/>
      <c r="W348" s="264"/>
      <c r="X348" s="264"/>
      <c r="Y348" s="264"/>
      <c r="Z348" s="265"/>
      <c r="AA348" s="258"/>
      <c r="AB348" s="266"/>
      <c r="AC348" s="266"/>
      <c r="AD348" s="259"/>
      <c r="AE348" s="258"/>
      <c r="AF348" s="266"/>
      <c r="AG348" s="266"/>
      <c r="AH348" s="266"/>
      <c r="AI348" s="259"/>
      <c r="AJ348" s="258"/>
      <c r="AK348" s="266"/>
      <c r="AL348" s="266"/>
      <c r="AM348" s="259"/>
    </row>
    <row r="349" spans="1:39" ht="16.2" thickBot="1" x14ac:dyDescent="0.35">
      <c r="A349" s="173"/>
      <c r="B349" s="258"/>
      <c r="C349" s="259"/>
      <c r="D349" s="260">
        <f t="shared" si="4"/>
        <v>0</v>
      </c>
      <c r="E349" s="261"/>
      <c r="F349" s="261"/>
      <c r="G349" s="261"/>
      <c r="H349" s="261"/>
      <c r="I349" s="261"/>
      <c r="J349" s="262"/>
      <c r="K349" s="260">
        <f t="shared" si="5"/>
        <v>0</v>
      </c>
      <c r="L349" s="261"/>
      <c r="M349" s="261"/>
      <c r="N349" s="261"/>
      <c r="O349" s="261"/>
      <c r="P349" s="262"/>
      <c r="Q349" s="263"/>
      <c r="R349" s="264"/>
      <c r="S349" s="264"/>
      <c r="T349" s="264"/>
      <c r="U349" s="265"/>
      <c r="V349" s="263"/>
      <c r="W349" s="264"/>
      <c r="X349" s="264"/>
      <c r="Y349" s="264"/>
      <c r="Z349" s="265"/>
      <c r="AA349" s="258"/>
      <c r="AB349" s="266"/>
      <c r="AC349" s="266"/>
      <c r="AD349" s="259"/>
      <c r="AE349" s="258"/>
      <c r="AF349" s="266"/>
      <c r="AG349" s="266"/>
      <c r="AH349" s="266"/>
      <c r="AI349" s="259"/>
      <c r="AJ349" s="258"/>
      <c r="AK349" s="266"/>
      <c r="AL349" s="266"/>
      <c r="AM349" s="259"/>
    </row>
    <row r="350" spans="1:39" ht="31.8" thickBot="1" x14ac:dyDescent="0.35">
      <c r="A350" s="210" t="s">
        <v>234</v>
      </c>
      <c r="B350" s="258"/>
      <c r="C350" s="259"/>
      <c r="D350" s="260">
        <f>SUM(D351:J352)</f>
        <v>0</v>
      </c>
      <c r="E350" s="261"/>
      <c r="F350" s="261"/>
      <c r="G350" s="261"/>
      <c r="H350" s="261"/>
      <c r="I350" s="261"/>
      <c r="J350" s="262"/>
      <c r="K350" s="260">
        <f>SUM(K351:P352)</f>
        <v>0</v>
      </c>
      <c r="L350" s="261"/>
      <c r="M350" s="261"/>
      <c r="N350" s="261"/>
      <c r="O350" s="261"/>
      <c r="P350" s="262"/>
      <c r="Q350" s="263">
        <f>SUM(Q351:U352)</f>
        <v>0</v>
      </c>
      <c r="R350" s="264"/>
      <c r="S350" s="264"/>
      <c r="T350" s="264"/>
      <c r="U350" s="265"/>
      <c r="V350" s="263">
        <f>SUM(V351:V352)</f>
        <v>0</v>
      </c>
      <c r="W350" s="264"/>
      <c r="X350" s="264"/>
      <c r="Y350" s="264"/>
      <c r="Z350" s="265"/>
      <c r="AA350" s="258"/>
      <c r="AB350" s="266"/>
      <c r="AC350" s="266"/>
      <c r="AD350" s="259"/>
      <c r="AE350" s="258"/>
      <c r="AF350" s="266"/>
      <c r="AG350" s="266"/>
      <c r="AH350" s="266"/>
      <c r="AI350" s="259"/>
      <c r="AJ350" s="258"/>
      <c r="AK350" s="266"/>
      <c r="AL350" s="266"/>
      <c r="AM350" s="259"/>
    </row>
    <row r="351" spans="1:39" ht="16.2" thickBot="1" x14ac:dyDescent="0.35">
      <c r="A351" s="173"/>
      <c r="B351" s="258"/>
      <c r="C351" s="259"/>
      <c r="D351" s="260">
        <f t="shared" ref="D351:D352" si="6">V351-Q351-K351</f>
        <v>0</v>
      </c>
      <c r="E351" s="261"/>
      <c r="F351" s="261"/>
      <c r="G351" s="261"/>
      <c r="H351" s="261"/>
      <c r="I351" s="261"/>
      <c r="J351" s="262"/>
      <c r="K351" s="260">
        <f t="shared" ref="K351:K352" si="7">ROUND((V351-Q351)*$R$149/100,2)</f>
        <v>0</v>
      </c>
      <c r="L351" s="261"/>
      <c r="M351" s="261"/>
      <c r="N351" s="261"/>
      <c r="O351" s="261"/>
      <c r="P351" s="262"/>
      <c r="Q351" s="263"/>
      <c r="R351" s="264"/>
      <c r="S351" s="264"/>
      <c r="T351" s="264"/>
      <c r="U351" s="265"/>
      <c r="V351" s="263"/>
      <c r="W351" s="264"/>
      <c r="X351" s="264"/>
      <c r="Y351" s="264"/>
      <c r="Z351" s="265"/>
      <c r="AA351" s="258"/>
      <c r="AB351" s="266"/>
      <c r="AC351" s="266"/>
      <c r="AD351" s="259"/>
      <c r="AE351" s="258"/>
      <c r="AF351" s="266"/>
      <c r="AG351" s="266"/>
      <c r="AH351" s="266"/>
      <c r="AI351" s="259"/>
      <c r="AJ351" s="258"/>
      <c r="AK351" s="266"/>
      <c r="AL351" s="266"/>
      <c r="AM351" s="259"/>
    </row>
    <row r="352" spans="1:39" ht="16.2" thickBot="1" x14ac:dyDescent="0.35">
      <c r="A352" s="174"/>
      <c r="B352" s="258"/>
      <c r="C352" s="259"/>
      <c r="D352" s="260">
        <f t="shared" si="6"/>
        <v>0</v>
      </c>
      <c r="E352" s="261"/>
      <c r="F352" s="261"/>
      <c r="G352" s="261"/>
      <c r="H352" s="261"/>
      <c r="I352" s="261"/>
      <c r="J352" s="262"/>
      <c r="K352" s="260">
        <f t="shared" si="7"/>
        <v>0</v>
      </c>
      <c r="L352" s="261"/>
      <c r="M352" s="261"/>
      <c r="N352" s="261"/>
      <c r="O352" s="261"/>
      <c r="P352" s="262"/>
      <c r="Q352" s="263"/>
      <c r="R352" s="264"/>
      <c r="S352" s="264"/>
      <c r="T352" s="264"/>
      <c r="U352" s="265"/>
      <c r="V352" s="263"/>
      <c r="W352" s="264"/>
      <c r="X352" s="264"/>
      <c r="Y352" s="264"/>
      <c r="Z352" s="265"/>
      <c r="AA352" s="258"/>
      <c r="AB352" s="266"/>
      <c r="AC352" s="266"/>
      <c r="AD352" s="259"/>
      <c r="AE352" s="258"/>
      <c r="AF352" s="266"/>
      <c r="AG352" s="266"/>
      <c r="AH352" s="266"/>
      <c r="AI352" s="259"/>
      <c r="AJ352" s="258"/>
      <c r="AK352" s="266"/>
      <c r="AL352" s="266"/>
      <c r="AM352" s="259"/>
    </row>
    <row r="353" spans="1:39" ht="63" thickBot="1" x14ac:dyDescent="0.35">
      <c r="A353" s="175" t="s">
        <v>235</v>
      </c>
      <c r="B353" s="258"/>
      <c r="C353" s="259"/>
      <c r="D353" s="260">
        <f>SUM(D354:J355)</f>
        <v>0</v>
      </c>
      <c r="E353" s="261"/>
      <c r="F353" s="261"/>
      <c r="G353" s="261"/>
      <c r="H353" s="261"/>
      <c r="I353" s="261"/>
      <c r="J353" s="262"/>
      <c r="K353" s="260">
        <f>SUM(K354:P355)</f>
        <v>0</v>
      </c>
      <c r="L353" s="261"/>
      <c r="M353" s="261"/>
      <c r="N353" s="261"/>
      <c r="O353" s="261"/>
      <c r="P353" s="262"/>
      <c r="Q353" s="263">
        <f>SUM(Q354:U355)</f>
        <v>0</v>
      </c>
      <c r="R353" s="264"/>
      <c r="S353" s="264"/>
      <c r="T353" s="264"/>
      <c r="U353" s="265"/>
      <c r="V353" s="263">
        <f>SUM(V354:V355)</f>
        <v>0</v>
      </c>
      <c r="W353" s="264"/>
      <c r="X353" s="264"/>
      <c r="Y353" s="264"/>
      <c r="Z353" s="265"/>
      <c r="AA353" s="258"/>
      <c r="AB353" s="266"/>
      <c r="AC353" s="266"/>
      <c r="AD353" s="259"/>
      <c r="AE353" s="258"/>
      <c r="AF353" s="266"/>
      <c r="AG353" s="266"/>
      <c r="AH353" s="266"/>
      <c r="AI353" s="259"/>
      <c r="AJ353" s="258"/>
      <c r="AK353" s="266"/>
      <c r="AL353" s="266"/>
      <c r="AM353" s="259"/>
    </row>
    <row r="354" spans="1:39" ht="16.2" thickBot="1" x14ac:dyDescent="0.35">
      <c r="A354" s="175"/>
      <c r="B354" s="258"/>
      <c r="C354" s="259"/>
      <c r="D354" s="260">
        <f t="shared" ref="D354:D355" si="8">V354-Q354-K354</f>
        <v>0</v>
      </c>
      <c r="E354" s="261"/>
      <c r="F354" s="261"/>
      <c r="G354" s="261"/>
      <c r="H354" s="261"/>
      <c r="I354" s="261"/>
      <c r="J354" s="262"/>
      <c r="K354" s="260">
        <f t="shared" ref="K354:K355" si="9">ROUND((V354-Q354)*$R$149/100,2)</f>
        <v>0</v>
      </c>
      <c r="L354" s="261"/>
      <c r="M354" s="261"/>
      <c r="N354" s="261"/>
      <c r="O354" s="261"/>
      <c r="P354" s="262"/>
      <c r="Q354" s="263"/>
      <c r="R354" s="264"/>
      <c r="S354" s="264"/>
      <c r="T354" s="264"/>
      <c r="U354" s="265"/>
      <c r="V354" s="263"/>
      <c r="W354" s="264"/>
      <c r="X354" s="264"/>
      <c r="Y354" s="264"/>
      <c r="Z354" s="265"/>
      <c r="AA354" s="258"/>
      <c r="AB354" s="266"/>
      <c r="AC354" s="266"/>
      <c r="AD354" s="259"/>
      <c r="AE354" s="258"/>
      <c r="AF354" s="266"/>
      <c r="AG354" s="266"/>
      <c r="AH354" s="266"/>
      <c r="AI354" s="259"/>
      <c r="AJ354" s="258"/>
      <c r="AK354" s="266"/>
      <c r="AL354" s="266"/>
      <c r="AM354" s="259"/>
    </row>
    <row r="355" spans="1:39" ht="16.2" thickBot="1" x14ac:dyDescent="0.3">
      <c r="A355" s="172"/>
      <c r="B355" s="258"/>
      <c r="C355" s="259"/>
      <c r="D355" s="260">
        <f t="shared" si="8"/>
        <v>0</v>
      </c>
      <c r="E355" s="261"/>
      <c r="F355" s="261"/>
      <c r="G355" s="261"/>
      <c r="H355" s="261"/>
      <c r="I355" s="261"/>
      <c r="J355" s="262"/>
      <c r="K355" s="260">
        <f t="shared" si="9"/>
        <v>0</v>
      </c>
      <c r="L355" s="261"/>
      <c r="M355" s="261"/>
      <c r="N355" s="261"/>
      <c r="O355" s="261"/>
      <c r="P355" s="262"/>
      <c r="Q355" s="263"/>
      <c r="R355" s="264"/>
      <c r="S355" s="264"/>
      <c r="T355" s="264"/>
      <c r="U355" s="265"/>
      <c r="V355" s="263"/>
      <c r="W355" s="264"/>
      <c r="X355" s="264"/>
      <c r="Y355" s="264"/>
      <c r="Z355" s="265"/>
      <c r="AA355" s="258"/>
      <c r="AB355" s="266"/>
      <c r="AC355" s="266"/>
      <c r="AD355" s="259"/>
      <c r="AE355" s="258"/>
      <c r="AF355" s="266"/>
      <c r="AG355" s="266"/>
      <c r="AH355" s="266"/>
      <c r="AI355" s="259"/>
      <c r="AJ355" s="258"/>
      <c r="AK355" s="266"/>
      <c r="AL355" s="266"/>
      <c r="AM355" s="259"/>
    </row>
    <row r="356" spans="1:39" ht="63" thickBot="1" x14ac:dyDescent="0.3">
      <c r="A356" s="204" t="s">
        <v>291</v>
      </c>
      <c r="B356" s="255"/>
      <c r="C356" s="257"/>
      <c r="D356" s="276">
        <f>SUM(D357:J361)</f>
        <v>0</v>
      </c>
      <c r="E356" s="277"/>
      <c r="F356" s="277"/>
      <c r="G356" s="277"/>
      <c r="H356" s="277"/>
      <c r="I356" s="277"/>
      <c r="J356" s="278"/>
      <c r="K356" s="276">
        <f>SUM(K357:P361)</f>
        <v>0</v>
      </c>
      <c r="L356" s="277"/>
      <c r="M356" s="277"/>
      <c r="N356" s="277"/>
      <c r="O356" s="277"/>
      <c r="P356" s="278"/>
      <c r="Q356" s="273">
        <f>SUM(Q357:U361)</f>
        <v>0</v>
      </c>
      <c r="R356" s="274"/>
      <c r="S356" s="274"/>
      <c r="T356" s="274"/>
      <c r="U356" s="275"/>
      <c r="V356" s="273">
        <f>SUM(V357:Z361)</f>
        <v>0</v>
      </c>
      <c r="W356" s="274"/>
      <c r="X356" s="274"/>
      <c r="Y356" s="274"/>
      <c r="Z356" s="275"/>
      <c r="AA356" s="255"/>
      <c r="AB356" s="256"/>
      <c r="AC356" s="256"/>
      <c r="AD356" s="257"/>
      <c r="AE356" s="255"/>
      <c r="AF356" s="256"/>
      <c r="AG356" s="256"/>
      <c r="AH356" s="256"/>
      <c r="AI356" s="257"/>
      <c r="AJ356" s="255"/>
      <c r="AK356" s="256"/>
      <c r="AL356" s="256"/>
      <c r="AM356" s="257"/>
    </row>
    <row r="357" spans="1:39" ht="138" customHeight="1" thickBot="1" x14ac:dyDescent="0.3">
      <c r="A357" s="167" t="s">
        <v>236</v>
      </c>
      <c r="B357" s="298" t="s">
        <v>284</v>
      </c>
      <c r="C357" s="298"/>
      <c r="D357" s="260">
        <f t="shared" ref="D357:D361" si="10">V357-Q357-K357</f>
        <v>0</v>
      </c>
      <c r="E357" s="261"/>
      <c r="F357" s="261"/>
      <c r="G357" s="261"/>
      <c r="H357" s="261"/>
      <c r="I357" s="261"/>
      <c r="J357" s="262"/>
      <c r="K357" s="260">
        <f t="shared" ref="K357:K361" si="11">ROUND((V357-Q357)*$R$149/100,2)</f>
        <v>0</v>
      </c>
      <c r="L357" s="261"/>
      <c r="M357" s="261"/>
      <c r="N357" s="261"/>
      <c r="O357" s="261"/>
      <c r="P357" s="262"/>
      <c r="Q357" s="263"/>
      <c r="R357" s="264"/>
      <c r="S357" s="264"/>
      <c r="T357" s="264"/>
      <c r="U357" s="265"/>
      <c r="V357" s="263"/>
      <c r="W357" s="264"/>
      <c r="X357" s="264"/>
      <c r="Y357" s="264"/>
      <c r="Z357" s="265"/>
      <c r="AA357" s="258"/>
      <c r="AB357" s="266"/>
      <c r="AC357" s="266"/>
      <c r="AD357" s="259"/>
      <c r="AE357" s="258"/>
      <c r="AF357" s="266"/>
      <c r="AG357" s="266"/>
      <c r="AH357" s="266"/>
      <c r="AI357" s="259"/>
      <c r="AJ357" s="258"/>
      <c r="AK357" s="266"/>
      <c r="AL357" s="266"/>
      <c r="AM357" s="259"/>
    </row>
    <row r="358" spans="1:39" ht="16.2" thickBot="1" x14ac:dyDescent="0.35">
      <c r="A358" s="169" t="s">
        <v>46</v>
      </c>
      <c r="B358" s="285"/>
      <c r="C358" s="286"/>
      <c r="D358" s="260">
        <f t="shared" si="10"/>
        <v>0</v>
      </c>
      <c r="E358" s="261"/>
      <c r="F358" s="261"/>
      <c r="G358" s="261"/>
      <c r="H358" s="261"/>
      <c r="I358" s="261"/>
      <c r="J358" s="262"/>
      <c r="K358" s="260">
        <f t="shared" si="11"/>
        <v>0</v>
      </c>
      <c r="L358" s="261"/>
      <c r="M358" s="261"/>
      <c r="N358" s="261"/>
      <c r="O358" s="261"/>
      <c r="P358" s="262"/>
      <c r="Q358" s="282"/>
      <c r="R358" s="283"/>
      <c r="S358" s="283"/>
      <c r="T358" s="283"/>
      <c r="U358" s="284"/>
      <c r="V358" s="263"/>
      <c r="W358" s="264"/>
      <c r="X358" s="264"/>
      <c r="Y358" s="264"/>
      <c r="Z358" s="265"/>
      <c r="AA358" s="279"/>
      <c r="AB358" s="280"/>
      <c r="AC358" s="280"/>
      <c r="AD358" s="281"/>
      <c r="AE358" s="279"/>
      <c r="AF358" s="280"/>
      <c r="AG358" s="280"/>
      <c r="AH358" s="280"/>
      <c r="AI358" s="281"/>
      <c r="AJ358" s="279"/>
      <c r="AK358" s="280"/>
      <c r="AL358" s="280"/>
      <c r="AM358" s="281"/>
    </row>
    <row r="359" spans="1:39" ht="16.2" thickBot="1" x14ac:dyDescent="0.3">
      <c r="A359" s="169"/>
      <c r="B359" s="285"/>
      <c r="C359" s="286"/>
      <c r="D359" s="260">
        <f t="shared" si="10"/>
        <v>0</v>
      </c>
      <c r="E359" s="261"/>
      <c r="F359" s="261"/>
      <c r="G359" s="261"/>
      <c r="H359" s="261"/>
      <c r="I359" s="261"/>
      <c r="J359" s="262"/>
      <c r="K359" s="260">
        <f t="shared" si="11"/>
        <v>0</v>
      </c>
      <c r="L359" s="261"/>
      <c r="M359" s="261"/>
      <c r="N359" s="261"/>
      <c r="O359" s="261"/>
      <c r="P359" s="262"/>
      <c r="Q359" s="263"/>
      <c r="R359" s="264"/>
      <c r="S359" s="264"/>
      <c r="T359" s="264"/>
      <c r="U359" s="265"/>
      <c r="V359" s="263"/>
      <c r="W359" s="264"/>
      <c r="X359" s="264"/>
      <c r="Y359" s="264"/>
      <c r="Z359" s="265"/>
      <c r="AA359" s="258"/>
      <c r="AB359" s="266"/>
      <c r="AC359" s="266"/>
      <c r="AD359" s="259"/>
      <c r="AE359" s="258"/>
      <c r="AF359" s="266"/>
      <c r="AG359" s="266"/>
      <c r="AH359" s="266"/>
      <c r="AI359" s="259"/>
      <c r="AJ359" s="258"/>
      <c r="AK359" s="266"/>
      <c r="AL359" s="266"/>
      <c r="AM359" s="259"/>
    </row>
    <row r="360" spans="1:39" ht="16.2" thickBot="1" x14ac:dyDescent="0.35">
      <c r="A360" s="169"/>
      <c r="B360" s="258"/>
      <c r="C360" s="259"/>
      <c r="D360" s="260">
        <f t="shared" si="10"/>
        <v>0</v>
      </c>
      <c r="E360" s="261"/>
      <c r="F360" s="261"/>
      <c r="G360" s="261"/>
      <c r="H360" s="261"/>
      <c r="I360" s="261"/>
      <c r="J360" s="262"/>
      <c r="K360" s="260">
        <f t="shared" si="11"/>
        <v>0</v>
      </c>
      <c r="L360" s="261"/>
      <c r="M360" s="261"/>
      <c r="N360" s="261"/>
      <c r="O360" s="261"/>
      <c r="P360" s="262"/>
      <c r="Q360" s="282"/>
      <c r="R360" s="283"/>
      <c r="S360" s="283"/>
      <c r="T360" s="283"/>
      <c r="U360" s="284"/>
      <c r="V360" s="263"/>
      <c r="W360" s="264"/>
      <c r="X360" s="264"/>
      <c r="Y360" s="264"/>
      <c r="Z360" s="265"/>
      <c r="AA360" s="279"/>
      <c r="AB360" s="280"/>
      <c r="AC360" s="280"/>
      <c r="AD360" s="281"/>
      <c r="AE360" s="279"/>
      <c r="AF360" s="280"/>
      <c r="AG360" s="280"/>
      <c r="AH360" s="280"/>
      <c r="AI360" s="281"/>
      <c r="AJ360" s="279"/>
      <c r="AK360" s="280"/>
      <c r="AL360" s="280"/>
      <c r="AM360" s="281"/>
    </row>
    <row r="361" spans="1:39" ht="16.2" thickBot="1" x14ac:dyDescent="0.3">
      <c r="A361" s="91"/>
      <c r="B361" s="258"/>
      <c r="C361" s="259"/>
      <c r="D361" s="260">
        <f t="shared" si="10"/>
        <v>0</v>
      </c>
      <c r="E361" s="261"/>
      <c r="F361" s="261"/>
      <c r="G361" s="261"/>
      <c r="H361" s="261"/>
      <c r="I361" s="261"/>
      <c r="J361" s="262"/>
      <c r="K361" s="260">
        <f t="shared" si="11"/>
        <v>0</v>
      </c>
      <c r="L361" s="261"/>
      <c r="M361" s="261"/>
      <c r="N361" s="261"/>
      <c r="O361" s="261"/>
      <c r="P361" s="262"/>
      <c r="Q361" s="263"/>
      <c r="R361" s="264"/>
      <c r="S361" s="264"/>
      <c r="T361" s="264"/>
      <c r="U361" s="265"/>
      <c r="V361" s="263"/>
      <c r="W361" s="264"/>
      <c r="X361" s="264"/>
      <c r="Y361" s="264"/>
      <c r="Z361" s="265"/>
      <c r="AA361" s="258"/>
      <c r="AB361" s="266"/>
      <c r="AC361" s="266"/>
      <c r="AD361" s="259"/>
      <c r="AE361" s="258"/>
      <c r="AF361" s="266"/>
      <c r="AG361" s="266"/>
      <c r="AH361" s="266"/>
      <c r="AI361" s="259"/>
      <c r="AJ361" s="258"/>
      <c r="AK361" s="266"/>
      <c r="AL361" s="266"/>
      <c r="AM361" s="259"/>
    </row>
    <row r="362" spans="1:39" ht="94.2" thickBot="1" x14ac:dyDescent="0.3">
      <c r="A362" s="244" t="s">
        <v>285</v>
      </c>
      <c r="B362" s="255"/>
      <c r="C362" s="257"/>
      <c r="D362" s="273">
        <f>SUM(D363:J366)</f>
        <v>0</v>
      </c>
      <c r="E362" s="274"/>
      <c r="F362" s="274"/>
      <c r="G362" s="274"/>
      <c r="H362" s="274"/>
      <c r="I362" s="274"/>
      <c r="J362" s="275"/>
      <c r="K362" s="276">
        <f>SUM(K363:P366)</f>
        <v>0</v>
      </c>
      <c r="L362" s="277"/>
      <c r="M362" s="277"/>
      <c r="N362" s="277"/>
      <c r="O362" s="277"/>
      <c r="P362" s="278"/>
      <c r="Q362" s="273">
        <f>SUM(Q363:U366)</f>
        <v>0</v>
      </c>
      <c r="R362" s="274"/>
      <c r="S362" s="274"/>
      <c r="T362" s="274"/>
      <c r="U362" s="275"/>
      <c r="V362" s="273">
        <f>SUM(V363:Z366)</f>
        <v>0</v>
      </c>
      <c r="W362" s="274"/>
      <c r="X362" s="274"/>
      <c r="Y362" s="274"/>
      <c r="Z362" s="275"/>
      <c r="AA362" s="255"/>
      <c r="AB362" s="256"/>
      <c r="AC362" s="256"/>
      <c r="AD362" s="257"/>
      <c r="AE362" s="255"/>
      <c r="AF362" s="256"/>
      <c r="AG362" s="256"/>
      <c r="AH362" s="256"/>
      <c r="AI362" s="257"/>
      <c r="AJ362" s="255"/>
      <c r="AK362" s="256"/>
      <c r="AL362" s="256"/>
      <c r="AM362" s="257"/>
    </row>
    <row r="363" spans="1:39" ht="16.5" customHeight="1" thickBot="1" x14ac:dyDescent="0.35">
      <c r="A363" s="176"/>
      <c r="B363" s="258"/>
      <c r="C363" s="259"/>
      <c r="D363" s="260">
        <f t="shared" ref="D363:D366" si="12">V363-Q363-K363</f>
        <v>0</v>
      </c>
      <c r="E363" s="261"/>
      <c r="F363" s="261"/>
      <c r="G363" s="261"/>
      <c r="H363" s="261"/>
      <c r="I363" s="261"/>
      <c r="J363" s="262"/>
      <c r="K363" s="260">
        <f>ROUND((V363-Q363)*$R$149/100,2)</f>
        <v>0</v>
      </c>
      <c r="L363" s="261"/>
      <c r="M363" s="261"/>
      <c r="N363" s="261"/>
      <c r="O363" s="261"/>
      <c r="P363" s="262"/>
      <c r="Q363" s="263"/>
      <c r="R363" s="264"/>
      <c r="S363" s="264"/>
      <c r="T363" s="264"/>
      <c r="U363" s="265"/>
      <c r="V363" s="263"/>
      <c r="W363" s="264"/>
      <c r="X363" s="264"/>
      <c r="Y363" s="264"/>
      <c r="Z363" s="265"/>
      <c r="AA363" s="258"/>
      <c r="AB363" s="266"/>
      <c r="AC363" s="266"/>
      <c r="AD363" s="259"/>
      <c r="AE363" s="258"/>
      <c r="AF363" s="266"/>
      <c r="AG363" s="266"/>
      <c r="AH363" s="266"/>
      <c r="AI363" s="259"/>
      <c r="AJ363" s="258"/>
      <c r="AK363" s="266"/>
      <c r="AL363" s="266"/>
      <c r="AM363" s="259"/>
    </row>
    <row r="364" spans="1:39" ht="16.5" customHeight="1" thickBot="1" x14ac:dyDescent="0.35">
      <c r="A364" s="176"/>
      <c r="B364" s="258"/>
      <c r="C364" s="259"/>
      <c r="D364" s="260">
        <f t="shared" si="12"/>
        <v>0</v>
      </c>
      <c r="E364" s="261"/>
      <c r="F364" s="261"/>
      <c r="G364" s="261"/>
      <c r="H364" s="261"/>
      <c r="I364" s="261"/>
      <c r="J364" s="262"/>
      <c r="K364" s="260">
        <f>ROUND((V364-Q364)*$R$149/100,2)</f>
        <v>0</v>
      </c>
      <c r="L364" s="261"/>
      <c r="M364" s="261"/>
      <c r="N364" s="261"/>
      <c r="O364" s="261"/>
      <c r="P364" s="262"/>
      <c r="Q364" s="263"/>
      <c r="R364" s="264"/>
      <c r="S364" s="264"/>
      <c r="T364" s="264"/>
      <c r="U364" s="265"/>
      <c r="V364" s="263"/>
      <c r="W364" s="264"/>
      <c r="X364" s="264"/>
      <c r="Y364" s="264"/>
      <c r="Z364" s="265"/>
      <c r="AA364" s="258"/>
      <c r="AB364" s="266"/>
      <c r="AC364" s="266"/>
      <c r="AD364" s="259"/>
      <c r="AE364" s="258"/>
      <c r="AF364" s="266"/>
      <c r="AG364" s="266"/>
      <c r="AH364" s="266"/>
      <c r="AI364" s="259"/>
      <c r="AJ364" s="258"/>
      <c r="AK364" s="266"/>
      <c r="AL364" s="266"/>
      <c r="AM364" s="259"/>
    </row>
    <row r="365" spans="1:39" ht="16.2" thickBot="1" x14ac:dyDescent="0.35">
      <c r="A365" s="173"/>
      <c r="B365" s="258"/>
      <c r="C365" s="259"/>
      <c r="D365" s="260">
        <f t="shared" si="12"/>
        <v>0</v>
      </c>
      <c r="E365" s="261"/>
      <c r="F365" s="261"/>
      <c r="G365" s="261"/>
      <c r="H365" s="261"/>
      <c r="I365" s="261"/>
      <c r="J365" s="262"/>
      <c r="K365" s="260">
        <f t="shared" ref="K365:K366" si="13">ROUND((V365-Q365)*$R$149/100,2)</f>
        <v>0</v>
      </c>
      <c r="L365" s="261"/>
      <c r="M365" s="261"/>
      <c r="N365" s="261"/>
      <c r="O365" s="261"/>
      <c r="P365" s="262"/>
      <c r="Q365" s="263"/>
      <c r="R365" s="264"/>
      <c r="S365" s="264"/>
      <c r="T365" s="264"/>
      <c r="U365" s="265"/>
      <c r="V365" s="263"/>
      <c r="W365" s="264"/>
      <c r="X365" s="264"/>
      <c r="Y365" s="264"/>
      <c r="Z365" s="265"/>
      <c r="AA365" s="258"/>
      <c r="AB365" s="266"/>
      <c r="AC365" s="266"/>
      <c r="AD365" s="259"/>
      <c r="AE365" s="258"/>
      <c r="AF365" s="266"/>
      <c r="AG365" s="266"/>
      <c r="AH365" s="266"/>
      <c r="AI365" s="259"/>
      <c r="AJ365" s="258"/>
      <c r="AK365" s="266"/>
      <c r="AL365" s="266"/>
      <c r="AM365" s="259"/>
    </row>
    <row r="366" spans="1:39" ht="16.2" thickBot="1" x14ac:dyDescent="0.35">
      <c r="A366" s="174"/>
      <c r="B366" s="258"/>
      <c r="C366" s="259"/>
      <c r="D366" s="260">
        <f t="shared" si="12"/>
        <v>0</v>
      </c>
      <c r="E366" s="261"/>
      <c r="F366" s="261"/>
      <c r="G366" s="261"/>
      <c r="H366" s="261"/>
      <c r="I366" s="261"/>
      <c r="J366" s="262"/>
      <c r="K366" s="260">
        <f t="shared" si="13"/>
        <v>0</v>
      </c>
      <c r="L366" s="261"/>
      <c r="M366" s="261"/>
      <c r="N366" s="261"/>
      <c r="O366" s="261"/>
      <c r="P366" s="262"/>
      <c r="Q366" s="263"/>
      <c r="R366" s="264"/>
      <c r="S366" s="264"/>
      <c r="T366" s="264"/>
      <c r="U366" s="265"/>
      <c r="V366" s="263"/>
      <c r="W366" s="264"/>
      <c r="X366" s="264"/>
      <c r="Y366" s="264"/>
      <c r="Z366" s="265"/>
      <c r="AA366" s="258"/>
      <c r="AB366" s="266"/>
      <c r="AC366" s="266"/>
      <c r="AD366" s="259"/>
      <c r="AE366" s="258"/>
      <c r="AF366" s="266"/>
      <c r="AG366" s="266"/>
      <c r="AH366" s="266"/>
      <c r="AI366" s="259"/>
      <c r="AJ366" s="258"/>
      <c r="AK366" s="266"/>
      <c r="AL366" s="266"/>
      <c r="AM366" s="259"/>
    </row>
    <row r="367" spans="1:39" ht="47.4" thickBot="1" x14ac:dyDescent="0.35">
      <c r="A367" s="181" t="s">
        <v>260</v>
      </c>
      <c r="B367" s="255"/>
      <c r="C367" s="257"/>
      <c r="D367" s="273">
        <f>SUM(D368:J371)</f>
        <v>0</v>
      </c>
      <c r="E367" s="274"/>
      <c r="F367" s="274"/>
      <c r="G367" s="274"/>
      <c r="H367" s="274"/>
      <c r="I367" s="274"/>
      <c r="J367" s="275"/>
      <c r="K367" s="276">
        <f>SUM(K368:P371)</f>
        <v>0</v>
      </c>
      <c r="L367" s="277"/>
      <c r="M367" s="277"/>
      <c r="N367" s="277"/>
      <c r="O367" s="277"/>
      <c r="P367" s="278"/>
      <c r="Q367" s="273">
        <f>SUM(Q368:U371)</f>
        <v>0</v>
      </c>
      <c r="R367" s="274"/>
      <c r="S367" s="274"/>
      <c r="T367" s="274"/>
      <c r="U367" s="275"/>
      <c r="V367" s="273">
        <f>SUM(V368:Z371)</f>
        <v>0</v>
      </c>
      <c r="W367" s="274"/>
      <c r="X367" s="274"/>
      <c r="Y367" s="274"/>
      <c r="Z367" s="275"/>
      <c r="AA367" s="255"/>
      <c r="AB367" s="256"/>
      <c r="AC367" s="256"/>
      <c r="AD367" s="257"/>
      <c r="AE367" s="255"/>
      <c r="AF367" s="256"/>
      <c r="AG367" s="256"/>
      <c r="AH367" s="256"/>
      <c r="AI367" s="257"/>
      <c r="AJ367" s="255"/>
      <c r="AK367" s="256"/>
      <c r="AL367" s="256"/>
      <c r="AM367" s="257"/>
    </row>
    <row r="368" spans="1:39" ht="16.5" customHeight="1" thickBot="1" x14ac:dyDescent="0.35">
      <c r="A368" s="180"/>
      <c r="B368" s="258"/>
      <c r="C368" s="259"/>
      <c r="D368" s="260">
        <f t="shared" ref="D368:D371" si="14">V368-Q368-K368</f>
        <v>0</v>
      </c>
      <c r="E368" s="261"/>
      <c r="F368" s="261"/>
      <c r="G368" s="261"/>
      <c r="H368" s="261"/>
      <c r="I368" s="261"/>
      <c r="J368" s="262"/>
      <c r="K368" s="260">
        <f t="shared" ref="K368:K371" si="15">ROUND((V368-Q368)*$R$149/100,2)</f>
        <v>0</v>
      </c>
      <c r="L368" s="261"/>
      <c r="M368" s="261"/>
      <c r="N368" s="261"/>
      <c r="O368" s="261"/>
      <c r="P368" s="262"/>
      <c r="Q368" s="263"/>
      <c r="R368" s="264"/>
      <c r="S368" s="264"/>
      <c r="T368" s="264"/>
      <c r="U368" s="265"/>
      <c r="V368" s="263"/>
      <c r="W368" s="264"/>
      <c r="X368" s="264"/>
      <c r="Y368" s="264"/>
      <c r="Z368" s="265"/>
      <c r="AA368" s="258"/>
      <c r="AB368" s="266"/>
      <c r="AC368" s="266"/>
      <c r="AD368" s="259"/>
      <c r="AE368" s="258"/>
      <c r="AF368" s="266"/>
      <c r="AG368" s="266"/>
      <c r="AH368" s="266"/>
      <c r="AI368" s="259"/>
      <c r="AJ368" s="258"/>
      <c r="AK368" s="266"/>
      <c r="AL368" s="266"/>
      <c r="AM368" s="259"/>
    </row>
    <row r="369" spans="1:40" ht="16.2" thickBot="1" x14ac:dyDescent="0.35">
      <c r="A369" s="205"/>
      <c r="B369" s="258"/>
      <c r="C369" s="259"/>
      <c r="D369" s="260">
        <f>V369-Q369-K369</f>
        <v>0</v>
      </c>
      <c r="E369" s="261"/>
      <c r="F369" s="261"/>
      <c r="G369" s="261"/>
      <c r="H369" s="261"/>
      <c r="I369" s="261"/>
      <c r="J369" s="262"/>
      <c r="K369" s="260">
        <f t="shared" si="15"/>
        <v>0</v>
      </c>
      <c r="L369" s="261"/>
      <c r="M369" s="261"/>
      <c r="N369" s="261"/>
      <c r="O369" s="261"/>
      <c r="P369" s="262"/>
      <c r="Q369" s="263"/>
      <c r="R369" s="264"/>
      <c r="S369" s="264"/>
      <c r="T369" s="264"/>
      <c r="U369" s="265"/>
      <c r="V369" s="263"/>
      <c r="W369" s="264"/>
      <c r="X369" s="264"/>
      <c r="Y369" s="264"/>
      <c r="Z369" s="265"/>
      <c r="AA369" s="258"/>
      <c r="AB369" s="266"/>
      <c r="AC369" s="266"/>
      <c r="AD369" s="259"/>
      <c r="AE369" s="258"/>
      <c r="AF369" s="266"/>
      <c r="AG369" s="266"/>
      <c r="AH369" s="266"/>
      <c r="AI369" s="259"/>
      <c r="AJ369" s="258"/>
      <c r="AK369" s="266"/>
      <c r="AL369" s="266"/>
      <c r="AM369" s="259"/>
    </row>
    <row r="370" spans="1:40" ht="16.2" thickBot="1" x14ac:dyDescent="0.35">
      <c r="A370" s="206"/>
      <c r="B370" s="258"/>
      <c r="C370" s="259"/>
      <c r="D370" s="260">
        <f t="shared" si="14"/>
        <v>0</v>
      </c>
      <c r="E370" s="261"/>
      <c r="F370" s="261"/>
      <c r="G370" s="261"/>
      <c r="H370" s="261"/>
      <c r="I370" s="261"/>
      <c r="J370" s="262"/>
      <c r="K370" s="260">
        <f t="shared" si="15"/>
        <v>0</v>
      </c>
      <c r="L370" s="261"/>
      <c r="M370" s="261"/>
      <c r="N370" s="261"/>
      <c r="O370" s="261"/>
      <c r="P370" s="262"/>
      <c r="Q370" s="263"/>
      <c r="R370" s="264"/>
      <c r="S370" s="264"/>
      <c r="T370" s="264"/>
      <c r="U370" s="265"/>
      <c r="V370" s="263"/>
      <c r="W370" s="264"/>
      <c r="X370" s="264"/>
      <c r="Y370" s="264"/>
      <c r="Z370" s="265"/>
      <c r="AA370" s="258"/>
      <c r="AB370" s="266"/>
      <c r="AC370" s="266"/>
      <c r="AD370" s="259"/>
      <c r="AE370" s="258"/>
      <c r="AF370" s="266"/>
      <c r="AG370" s="266"/>
      <c r="AH370" s="266"/>
      <c r="AI370" s="259"/>
      <c r="AJ370" s="258"/>
      <c r="AK370" s="266"/>
      <c r="AL370" s="266"/>
      <c r="AM370" s="259"/>
    </row>
    <row r="371" spans="1:40" ht="16.5" customHeight="1" thickBot="1" x14ac:dyDescent="0.35">
      <c r="A371" s="207"/>
      <c r="B371" s="258"/>
      <c r="C371" s="259"/>
      <c r="D371" s="260">
        <f t="shared" si="14"/>
        <v>0</v>
      </c>
      <c r="E371" s="261"/>
      <c r="F371" s="261"/>
      <c r="G371" s="261"/>
      <c r="H371" s="261"/>
      <c r="I371" s="261"/>
      <c r="J371" s="262"/>
      <c r="K371" s="260">
        <f t="shared" si="15"/>
        <v>0</v>
      </c>
      <c r="L371" s="261"/>
      <c r="M371" s="261"/>
      <c r="N371" s="261"/>
      <c r="O371" s="261"/>
      <c r="P371" s="262"/>
      <c r="Q371" s="263"/>
      <c r="R371" s="264"/>
      <c r="S371" s="264"/>
      <c r="T371" s="264"/>
      <c r="U371" s="265"/>
      <c r="V371" s="263"/>
      <c r="W371" s="264"/>
      <c r="X371" s="264"/>
      <c r="Y371" s="264"/>
      <c r="Z371" s="265"/>
      <c r="AA371" s="258"/>
      <c r="AB371" s="266"/>
      <c r="AC371" s="266"/>
      <c r="AD371" s="259"/>
      <c r="AE371" s="258"/>
      <c r="AF371" s="266"/>
      <c r="AG371" s="266"/>
      <c r="AH371" s="266"/>
      <c r="AI371" s="259"/>
      <c r="AJ371" s="258"/>
      <c r="AK371" s="266"/>
      <c r="AL371" s="266"/>
      <c r="AM371" s="259"/>
    </row>
    <row r="372" spans="1:40" ht="18" customHeight="1" thickBot="1" x14ac:dyDescent="0.35">
      <c r="A372" s="208" t="s">
        <v>267</v>
      </c>
      <c r="B372" s="255"/>
      <c r="C372" s="257"/>
      <c r="D372" s="267">
        <f>IF(ROUND($V372-ROUND(($V372-$Q372)*(1-$I$149/100),2)-ROUND(D337+D356+D362+D367,2),2)&lt;&gt;0,"Apval.pakl.: "&amp;ROUND($V372-ROUND(($V372-$Q372)*(1-$I$149/100),2)-ROUND(D337+D356+D362+D367,2),2),ROUND(D337+D356+D362+D367,2))</f>
        <v>0</v>
      </c>
      <c r="E372" s="268"/>
      <c r="F372" s="268"/>
      <c r="G372" s="268"/>
      <c r="H372" s="268"/>
      <c r="I372" s="268"/>
      <c r="J372" s="269"/>
      <c r="K372" s="270">
        <f>IF(ROUND(ROUND(($V372-$Q372)*$R$149/100,2)-ROUND(K337+K356+K362+K367,2),2)&lt;&gt;0,"Apval.pakl.: "&amp;ROUND(ROUND(($V372-$Q372)*$R$149/100,2)-ROUND(K337+K356+K362+K367,2),2),ROUND(K337+K356+K362+K367,2))</f>
        <v>0</v>
      </c>
      <c r="L372" s="271">
        <f t="shared" ref="L372:P372" si="16">IF(ROUND(($V372-$Q372)*$I$149/100,2)-ROUND(L337+L356+L362+L367,2)&lt;&gt;0,"Apval.pakl.: "&amp;ROUND(($V372-$Q372)*$I$149/100,2)-ROUND(L337+L356+L362+L367,2)&lt;&gt;0,ROUND(L337+L356+L362+L367,2))</f>
        <v>0</v>
      </c>
      <c r="M372" s="271">
        <f t="shared" si="16"/>
        <v>0</v>
      </c>
      <c r="N372" s="271">
        <f t="shared" si="16"/>
        <v>0</v>
      </c>
      <c r="O372" s="271">
        <f t="shared" si="16"/>
        <v>0</v>
      </c>
      <c r="P372" s="272">
        <f t="shared" si="16"/>
        <v>0</v>
      </c>
      <c r="Q372" s="273">
        <f>Q337+Q356+Q362+Q367</f>
        <v>0</v>
      </c>
      <c r="R372" s="274"/>
      <c r="S372" s="274"/>
      <c r="T372" s="274"/>
      <c r="U372" s="275"/>
      <c r="V372" s="273">
        <f>V337+V356+V362+V367</f>
        <v>0</v>
      </c>
      <c r="W372" s="274"/>
      <c r="X372" s="274"/>
      <c r="Y372" s="274"/>
      <c r="Z372" s="275"/>
      <c r="AA372" s="255"/>
      <c r="AB372" s="256"/>
      <c r="AC372" s="256"/>
      <c r="AD372" s="257"/>
      <c r="AE372" s="255"/>
      <c r="AF372" s="256"/>
      <c r="AG372" s="256"/>
      <c r="AH372" s="256"/>
      <c r="AI372" s="257"/>
      <c r="AJ372" s="255"/>
      <c r="AK372" s="256"/>
      <c r="AL372" s="256"/>
      <c r="AM372" s="257"/>
    </row>
    <row r="373" spans="1:40" ht="15.6" x14ac:dyDescent="0.3">
      <c r="A373" s="47"/>
      <c r="C373" s="29"/>
      <c r="D373" s="29"/>
      <c r="E373" s="29"/>
      <c r="F373" s="29"/>
      <c r="G373" s="246"/>
      <c r="H373" s="29"/>
      <c r="I373" s="29"/>
      <c r="J373" s="29"/>
      <c r="K373" s="29"/>
      <c r="L373" s="29"/>
      <c r="M373" s="29"/>
      <c r="AN373" s="247"/>
    </row>
    <row r="374" spans="1:40" ht="15.6" x14ac:dyDescent="0.3">
      <c r="A374" s="47" t="s">
        <v>47</v>
      </c>
      <c r="C374" s="29"/>
      <c r="D374" s="29"/>
      <c r="E374" s="29"/>
      <c r="F374" s="29"/>
      <c r="G374" s="29"/>
      <c r="H374" s="29"/>
      <c r="I374" s="29"/>
      <c r="J374" s="29"/>
      <c r="K374" s="29"/>
      <c r="L374" s="29"/>
      <c r="M374" s="29"/>
    </row>
    <row r="375" spans="1:40" ht="15.6" x14ac:dyDescent="0.25">
      <c r="A375" s="166"/>
      <c r="C375" s="29"/>
      <c r="D375" s="29"/>
      <c r="E375" s="29"/>
      <c r="F375" s="29"/>
      <c r="G375" s="29"/>
      <c r="H375" s="29"/>
      <c r="I375" s="29"/>
      <c r="J375" s="29"/>
      <c r="K375" s="29"/>
      <c r="L375" s="29"/>
      <c r="M375" s="29"/>
      <c r="AN375" s="247"/>
    </row>
    <row r="376" spans="1:40" x14ac:dyDescent="0.25">
      <c r="A376" t="s">
        <v>198</v>
      </c>
      <c r="C376" s="29"/>
      <c r="D376" s="29"/>
      <c r="E376" s="29"/>
      <c r="F376" s="29"/>
      <c r="G376" s="29"/>
      <c r="H376" s="29"/>
      <c r="I376" s="29"/>
      <c r="J376" s="29"/>
      <c r="K376" s="29"/>
      <c r="L376" s="29"/>
      <c r="M376" s="29"/>
    </row>
    <row r="377" spans="1:40" x14ac:dyDescent="0.25">
      <c r="A377" t="s">
        <v>199</v>
      </c>
      <c r="C377" s="29"/>
      <c r="D377" s="29"/>
      <c r="E377" s="29"/>
      <c r="F377" s="29"/>
      <c r="G377" s="29"/>
      <c r="H377" s="29"/>
      <c r="I377" s="29"/>
      <c r="J377" s="29"/>
      <c r="K377" s="29"/>
      <c r="L377" s="29"/>
      <c r="M377" s="29"/>
    </row>
    <row r="378" spans="1:40" ht="14.4" thickBot="1" x14ac:dyDescent="0.3"/>
    <row r="379" spans="1:40" ht="14.4" thickBot="1" x14ac:dyDescent="0.3">
      <c r="A379" s="306" t="s">
        <v>292</v>
      </c>
      <c r="B379" s="124"/>
      <c r="C379" s="77"/>
      <c r="D379" s="126"/>
      <c r="E379" s="125"/>
      <c r="F379" s="126"/>
      <c r="G379" s="126"/>
      <c r="H379" s="126"/>
      <c r="I379" s="126"/>
      <c r="J379" s="126"/>
      <c r="K379" s="126"/>
      <c r="L379" s="126"/>
      <c r="M379" s="126"/>
      <c r="N379" s="126"/>
      <c r="O379" s="126"/>
      <c r="P379" s="126"/>
      <c r="Q379" s="126"/>
      <c r="R379" s="126"/>
      <c r="S379" s="126"/>
      <c r="T379" s="127" t="s">
        <v>49</v>
      </c>
      <c r="U379" s="126"/>
      <c r="V379" s="126"/>
      <c r="W379" s="126"/>
      <c r="X379" s="126"/>
      <c r="Y379" s="126"/>
      <c r="Z379" s="126"/>
      <c r="AA379" s="126"/>
      <c r="AB379" s="126"/>
      <c r="AC379" s="126"/>
      <c r="AD379" s="126"/>
      <c r="AE379" s="126"/>
      <c r="AF379" s="126"/>
      <c r="AG379" s="126"/>
      <c r="AH379" s="126"/>
      <c r="AI379" s="126"/>
      <c r="AJ379" s="126"/>
      <c r="AK379" s="126"/>
      <c r="AL379" s="126"/>
      <c r="AM379" s="128"/>
    </row>
    <row r="380" spans="1:40" ht="27" thickBot="1" x14ac:dyDescent="0.3">
      <c r="A380" s="307"/>
      <c r="B380" s="129" t="s">
        <v>48</v>
      </c>
      <c r="C380" s="115" t="s">
        <v>50</v>
      </c>
      <c r="D380" s="116"/>
      <c r="E380" s="116"/>
      <c r="F380" s="116"/>
      <c r="G380" s="116"/>
      <c r="H380" s="116"/>
      <c r="I380" s="116"/>
      <c r="J380" s="116"/>
      <c r="K380" s="116"/>
      <c r="L380" s="116"/>
      <c r="M380" s="116"/>
      <c r="N380" s="116"/>
      <c r="O380" s="115" t="s">
        <v>50</v>
      </c>
      <c r="P380" s="116"/>
      <c r="Q380" s="116"/>
      <c r="R380" s="116"/>
      <c r="S380" s="116"/>
      <c r="T380" s="116"/>
      <c r="U380" s="116"/>
      <c r="V380" s="116"/>
      <c r="W380" s="116"/>
      <c r="X380" s="116"/>
      <c r="Y380" s="116"/>
      <c r="Z380" s="117"/>
      <c r="AA380" s="116" t="s">
        <v>50</v>
      </c>
      <c r="AB380" s="116"/>
      <c r="AC380" s="116"/>
      <c r="AD380" s="116"/>
      <c r="AE380" s="116"/>
      <c r="AF380" s="116"/>
      <c r="AG380" s="116"/>
      <c r="AH380" s="116"/>
      <c r="AI380" s="116"/>
      <c r="AJ380" s="116"/>
      <c r="AK380" s="116"/>
      <c r="AL380" s="117"/>
      <c r="AM380" s="118" t="s">
        <v>51</v>
      </c>
    </row>
    <row r="381" spans="1:40" ht="14.4" thickBot="1" x14ac:dyDescent="0.3">
      <c r="A381" s="308"/>
      <c r="B381" s="119"/>
      <c r="C381" s="118">
        <v>1</v>
      </c>
      <c r="D381" s="118">
        <v>2</v>
      </c>
      <c r="E381" s="118">
        <v>3</v>
      </c>
      <c r="F381" s="118">
        <v>4</v>
      </c>
      <c r="G381" s="118">
        <v>5</v>
      </c>
      <c r="H381" s="118">
        <v>6</v>
      </c>
      <c r="I381" s="118">
        <v>7</v>
      </c>
      <c r="J381" s="118">
        <v>8</v>
      </c>
      <c r="K381" s="118">
        <v>9</v>
      </c>
      <c r="L381" s="118">
        <v>10</v>
      </c>
      <c r="M381" s="118">
        <v>11</v>
      </c>
      <c r="N381" s="120">
        <v>12</v>
      </c>
      <c r="O381" s="121">
        <v>1</v>
      </c>
      <c r="P381" s="118">
        <v>2</v>
      </c>
      <c r="Q381" s="118">
        <v>3</v>
      </c>
      <c r="R381" s="118">
        <v>4</v>
      </c>
      <c r="S381" s="118">
        <v>5</v>
      </c>
      <c r="T381" s="118">
        <v>6</v>
      </c>
      <c r="U381" s="118">
        <v>7</v>
      </c>
      <c r="V381" s="118">
        <v>8</v>
      </c>
      <c r="W381" s="118">
        <v>9</v>
      </c>
      <c r="X381" s="118">
        <v>10</v>
      </c>
      <c r="Y381" s="118">
        <v>11</v>
      </c>
      <c r="Z381" s="114">
        <v>12</v>
      </c>
      <c r="AA381" s="118">
        <v>1</v>
      </c>
      <c r="AB381" s="118">
        <v>2</v>
      </c>
      <c r="AC381" s="118">
        <v>3</v>
      </c>
      <c r="AD381" s="118">
        <v>4</v>
      </c>
      <c r="AE381" s="118">
        <v>5</v>
      </c>
      <c r="AF381" s="118">
        <v>6</v>
      </c>
      <c r="AG381" s="118">
        <v>7</v>
      </c>
      <c r="AH381" s="118">
        <v>8</v>
      </c>
      <c r="AI381" s="118">
        <v>9</v>
      </c>
      <c r="AJ381" s="118">
        <v>10</v>
      </c>
      <c r="AK381" s="118">
        <v>11</v>
      </c>
      <c r="AL381" s="118">
        <v>12</v>
      </c>
      <c r="AM381" s="118" t="s">
        <v>51</v>
      </c>
    </row>
    <row r="382" spans="1:40" ht="16.2" thickBot="1" x14ac:dyDescent="0.3">
      <c r="A382" s="122" t="s">
        <v>52</v>
      </c>
      <c r="B382" s="16"/>
      <c r="C382" s="17"/>
      <c r="D382" s="16"/>
      <c r="E382" s="16"/>
      <c r="F382" s="16"/>
      <c r="G382" s="16"/>
      <c r="H382" s="16"/>
      <c r="I382" s="16"/>
      <c r="J382" s="16"/>
      <c r="K382" s="16"/>
      <c r="L382" s="16"/>
      <c r="M382" s="16"/>
      <c r="N382" s="84"/>
      <c r="O382" s="112"/>
      <c r="P382" s="16"/>
      <c r="Q382" s="16"/>
      <c r="R382" s="16"/>
      <c r="S382" s="16"/>
      <c r="T382" s="16"/>
      <c r="U382" s="16"/>
      <c r="V382" s="16"/>
      <c r="W382" s="16"/>
      <c r="X382" s="16"/>
      <c r="Y382" s="16"/>
      <c r="Z382" s="113"/>
      <c r="AA382" s="46"/>
      <c r="AB382" s="16"/>
      <c r="AC382" s="16"/>
      <c r="AD382" s="16"/>
      <c r="AE382" s="16"/>
      <c r="AF382" s="16"/>
      <c r="AG382" s="16"/>
      <c r="AH382" s="16"/>
      <c r="AI382" s="16"/>
      <c r="AJ382" s="16"/>
      <c r="AK382" s="16"/>
      <c r="AL382" s="16"/>
      <c r="AM382" s="16"/>
    </row>
    <row r="383" spans="1:40" ht="66.599999999999994" thickBot="1" x14ac:dyDescent="0.3">
      <c r="A383" s="123" t="s">
        <v>259</v>
      </c>
      <c r="B383" s="16"/>
      <c r="C383" s="17"/>
      <c r="D383" s="16"/>
      <c r="E383" s="16"/>
      <c r="F383" s="16"/>
      <c r="G383" s="16"/>
      <c r="H383" s="16"/>
      <c r="I383" s="16"/>
      <c r="J383" s="16"/>
      <c r="K383" s="16"/>
      <c r="L383" s="16"/>
      <c r="M383" s="16"/>
      <c r="N383" s="84"/>
      <c r="O383" s="112"/>
      <c r="P383" s="16"/>
      <c r="Q383" s="16"/>
      <c r="R383" s="16"/>
      <c r="S383" s="16"/>
      <c r="T383" s="16"/>
      <c r="U383" s="16"/>
      <c r="V383" s="16"/>
      <c r="W383" s="16"/>
      <c r="X383" s="16"/>
      <c r="Y383" s="16"/>
      <c r="Z383" s="113"/>
      <c r="AA383" s="46"/>
      <c r="AB383" s="16"/>
      <c r="AC383" s="16"/>
      <c r="AD383" s="16"/>
      <c r="AE383" s="16"/>
      <c r="AF383" s="16"/>
      <c r="AG383" s="16"/>
      <c r="AH383" s="16"/>
      <c r="AI383" s="16"/>
      <c r="AJ383" s="16"/>
      <c r="AK383" s="16"/>
      <c r="AL383" s="16"/>
      <c r="AM383" s="16"/>
    </row>
    <row r="384" spans="1:40" ht="16.2" thickBot="1" x14ac:dyDescent="0.3">
      <c r="A384" s="123" t="s">
        <v>53</v>
      </c>
      <c r="B384" s="16"/>
      <c r="C384" s="17"/>
      <c r="D384" s="16"/>
      <c r="E384" s="16"/>
      <c r="F384" s="16"/>
      <c r="G384" s="16"/>
      <c r="H384" s="16"/>
      <c r="I384" s="16"/>
      <c r="J384" s="16"/>
      <c r="K384" s="16"/>
      <c r="L384" s="16"/>
      <c r="M384" s="16"/>
      <c r="N384" s="84"/>
      <c r="O384" s="112"/>
      <c r="P384" s="16"/>
      <c r="Q384" s="16"/>
      <c r="R384" s="16"/>
      <c r="S384" s="16"/>
      <c r="T384" s="16"/>
      <c r="U384" s="16"/>
      <c r="V384" s="16"/>
      <c r="W384" s="16"/>
      <c r="X384" s="16"/>
      <c r="Y384" s="16"/>
      <c r="Z384" s="113"/>
      <c r="AA384" s="16"/>
      <c r="AB384" s="16"/>
      <c r="AC384" s="16"/>
      <c r="AD384" s="16"/>
      <c r="AE384" s="16"/>
      <c r="AF384" s="16"/>
      <c r="AG384" s="16"/>
      <c r="AH384" s="16"/>
      <c r="AI384" s="16"/>
      <c r="AJ384" s="16"/>
      <c r="AK384" s="16"/>
      <c r="AL384" s="16"/>
      <c r="AM384" s="16"/>
    </row>
    <row r="385" spans="1:39" ht="27" thickBot="1" x14ac:dyDescent="0.3">
      <c r="A385" s="123" t="s">
        <v>54</v>
      </c>
      <c r="B385" s="16"/>
      <c r="C385" s="17"/>
      <c r="D385" s="16"/>
      <c r="E385" s="16"/>
      <c r="F385" s="16"/>
      <c r="G385" s="16"/>
      <c r="H385" s="16"/>
      <c r="I385" s="16"/>
      <c r="J385" s="16"/>
      <c r="K385" s="16"/>
      <c r="L385" s="16"/>
      <c r="M385" s="16"/>
      <c r="N385" s="84"/>
      <c r="O385" s="112"/>
      <c r="P385" s="16"/>
      <c r="Q385" s="16"/>
      <c r="R385" s="16"/>
      <c r="S385" s="16"/>
      <c r="T385" s="16"/>
      <c r="U385" s="16"/>
      <c r="V385" s="16"/>
      <c r="W385" s="16"/>
      <c r="X385" s="16"/>
      <c r="Y385" s="84"/>
      <c r="Z385" s="113"/>
      <c r="AA385" s="113"/>
      <c r="AB385" s="16"/>
      <c r="AC385" s="16"/>
      <c r="AD385" s="16"/>
      <c r="AE385" s="16"/>
      <c r="AF385" s="16"/>
      <c r="AG385" s="16"/>
      <c r="AH385" s="16"/>
      <c r="AI385" s="16"/>
      <c r="AJ385" s="16"/>
      <c r="AK385" s="16"/>
      <c r="AL385" s="16"/>
      <c r="AM385" s="16"/>
    </row>
    <row r="386" spans="1:39" ht="27" thickBot="1" x14ac:dyDescent="0.3">
      <c r="A386" s="123" t="s">
        <v>55</v>
      </c>
      <c r="B386" s="16"/>
      <c r="C386" s="17"/>
      <c r="D386" s="16"/>
      <c r="E386" s="16"/>
      <c r="F386" s="16"/>
      <c r="G386" s="16"/>
      <c r="H386" s="16"/>
      <c r="I386" s="16"/>
      <c r="J386" s="16"/>
      <c r="K386" s="16"/>
      <c r="L386" s="16"/>
      <c r="M386" s="16"/>
      <c r="N386" s="84"/>
      <c r="O386" s="112"/>
      <c r="P386" s="16"/>
      <c r="Q386" s="16"/>
      <c r="R386" s="16"/>
      <c r="S386" s="16"/>
      <c r="T386" s="16"/>
      <c r="U386" s="16"/>
      <c r="V386" s="16"/>
      <c r="W386" s="16"/>
      <c r="X386" s="16"/>
      <c r="Y386" s="84"/>
      <c r="Z386" s="113"/>
      <c r="AA386" s="113"/>
      <c r="AB386" s="16"/>
      <c r="AC386" s="16"/>
      <c r="AD386" s="16"/>
      <c r="AE386" s="16"/>
      <c r="AF386" s="16"/>
      <c r="AG386" s="16"/>
      <c r="AH386" s="16"/>
      <c r="AI386" s="16"/>
      <c r="AJ386" s="16"/>
      <c r="AK386" s="16"/>
      <c r="AL386" s="16"/>
      <c r="AM386" s="16"/>
    </row>
    <row r="387" spans="1:39" ht="27" thickBot="1" x14ac:dyDescent="0.3">
      <c r="A387" s="123" t="s">
        <v>56</v>
      </c>
      <c r="B387" s="16"/>
      <c r="C387" s="17"/>
      <c r="D387" s="16"/>
      <c r="E387" s="16"/>
      <c r="F387" s="16"/>
      <c r="G387" s="16"/>
      <c r="H387" s="16"/>
      <c r="I387" s="16"/>
      <c r="J387" s="16"/>
      <c r="K387" s="16"/>
      <c r="L387" s="16"/>
      <c r="M387" s="16"/>
      <c r="N387" s="84"/>
      <c r="O387" s="112"/>
      <c r="P387" s="16"/>
      <c r="Q387" s="16"/>
      <c r="R387" s="16"/>
      <c r="S387" s="16"/>
      <c r="T387" s="16"/>
      <c r="U387" s="16"/>
      <c r="V387" s="16"/>
      <c r="W387" s="16"/>
      <c r="X387" s="16"/>
      <c r="Y387" s="84"/>
      <c r="Z387" s="113"/>
      <c r="AA387" s="113"/>
      <c r="AB387" s="16"/>
      <c r="AC387" s="16"/>
      <c r="AD387" s="16"/>
      <c r="AE387" s="16"/>
      <c r="AF387" s="16"/>
      <c r="AG387" s="16"/>
      <c r="AH387" s="16"/>
      <c r="AI387" s="16"/>
      <c r="AJ387" s="16"/>
      <c r="AK387" s="16"/>
      <c r="AL387" s="16"/>
      <c r="AM387" s="16"/>
    </row>
    <row r="388" spans="1:39" ht="16.2" thickBot="1" x14ac:dyDescent="0.3">
      <c r="A388" s="123" t="s">
        <v>169</v>
      </c>
      <c r="B388" s="16"/>
      <c r="C388" s="17"/>
      <c r="D388" s="16"/>
      <c r="E388" s="16"/>
      <c r="F388" s="16"/>
      <c r="G388" s="16"/>
      <c r="H388" s="16"/>
      <c r="I388" s="16"/>
      <c r="J388" s="16"/>
      <c r="K388" s="16"/>
      <c r="L388" s="16"/>
      <c r="M388" s="16"/>
      <c r="N388" s="84"/>
      <c r="O388" s="112"/>
      <c r="P388" s="16"/>
      <c r="Q388" s="16"/>
      <c r="R388" s="16"/>
      <c r="S388" s="16"/>
      <c r="T388" s="16"/>
      <c r="U388" s="16"/>
      <c r="V388" s="16"/>
      <c r="W388" s="16"/>
      <c r="X388" s="16"/>
      <c r="Y388" s="84"/>
      <c r="Z388" s="113"/>
      <c r="AA388" s="113"/>
      <c r="AB388" s="16"/>
      <c r="AC388" s="16"/>
      <c r="AD388" s="16"/>
      <c r="AE388" s="16"/>
      <c r="AF388" s="16"/>
      <c r="AG388" s="16"/>
      <c r="AH388" s="16"/>
      <c r="AI388" s="16"/>
      <c r="AJ388" s="16"/>
      <c r="AK388" s="16"/>
      <c r="AL388" s="16"/>
      <c r="AM388" s="16"/>
    </row>
    <row r="389" spans="1:39" ht="15.6" x14ac:dyDescent="0.25">
      <c r="A389" s="96"/>
      <c r="B389" s="41"/>
      <c r="C389" s="96"/>
      <c r="D389" s="131"/>
      <c r="E389" s="165"/>
      <c r="F389" s="165"/>
      <c r="G389" s="165"/>
      <c r="H389" s="165"/>
      <c r="I389" s="130"/>
      <c r="J389" s="130"/>
      <c r="K389" s="130"/>
      <c r="L389" s="41"/>
      <c r="M389" s="41"/>
    </row>
    <row r="390" spans="1:39" ht="15.6" x14ac:dyDescent="0.25">
      <c r="A390" s="96"/>
      <c r="B390" s="41"/>
      <c r="C390" s="96"/>
      <c r="D390" s="131"/>
      <c r="E390" s="165"/>
      <c r="F390" s="165"/>
      <c r="G390" s="165"/>
      <c r="H390" s="165"/>
      <c r="I390" s="130"/>
      <c r="J390" s="130"/>
      <c r="K390" s="130"/>
      <c r="L390" s="41"/>
      <c r="M390" s="41"/>
    </row>
    <row r="391" spans="1:39" ht="15.6" x14ac:dyDescent="0.25">
      <c r="A391" s="26" t="s">
        <v>57</v>
      </c>
      <c r="B391" s="11"/>
    </row>
    <row r="392" spans="1:39" ht="15.6" x14ac:dyDescent="0.25">
      <c r="A392" s="26"/>
      <c r="B392" s="11"/>
    </row>
    <row r="393" spans="1:39" ht="15.6" x14ac:dyDescent="0.25">
      <c r="A393" s="26" t="s">
        <v>58</v>
      </c>
      <c r="B393" s="11"/>
    </row>
    <row r="394" spans="1:39" ht="15.6" x14ac:dyDescent="0.25">
      <c r="A394" s="26"/>
      <c r="B394" s="11"/>
    </row>
    <row r="395" spans="1:39" ht="15.6" x14ac:dyDescent="0.25">
      <c r="A395" s="7"/>
      <c r="B395" s="11" t="s">
        <v>127</v>
      </c>
      <c r="C395" s="29" t="s">
        <v>128</v>
      </c>
      <c r="D395" s="29"/>
      <c r="E395" s="29"/>
      <c r="F395" s="29"/>
      <c r="G395" s="29"/>
      <c r="H395" s="29"/>
      <c r="I395" s="29"/>
      <c r="J395" s="29"/>
      <c r="K395" s="29"/>
      <c r="L395" s="29"/>
      <c r="M395" s="29"/>
      <c r="N395" s="29"/>
    </row>
    <row r="396" spans="1:39" ht="15.6" x14ac:dyDescent="0.25">
      <c r="A396" s="26"/>
      <c r="B396" s="11"/>
      <c r="C396" s="29" t="s">
        <v>129</v>
      </c>
      <c r="D396" s="29"/>
      <c r="E396" s="29"/>
      <c r="F396" s="29"/>
      <c r="G396" s="29"/>
      <c r="H396" s="29"/>
      <c r="I396" s="29"/>
      <c r="J396" s="29"/>
      <c r="K396" s="29"/>
      <c r="L396" s="29"/>
      <c r="M396" s="29"/>
      <c r="N396" s="29"/>
    </row>
    <row r="397" spans="1:39" ht="15.6" x14ac:dyDescent="0.25">
      <c r="A397" s="26"/>
      <c r="B397" s="11"/>
    </row>
    <row r="398" spans="1:39" ht="15.6" x14ac:dyDescent="0.25">
      <c r="A398" s="7"/>
      <c r="B398" s="11" t="s">
        <v>130</v>
      </c>
      <c r="C398" s="29" t="s">
        <v>59</v>
      </c>
      <c r="D398" s="29"/>
      <c r="E398" s="29"/>
      <c r="F398" s="29"/>
      <c r="G398" s="29"/>
      <c r="H398" s="29"/>
      <c r="I398" s="29"/>
      <c r="J398" s="29"/>
      <c r="K398" s="29"/>
      <c r="L398" s="29"/>
      <c r="M398" s="29"/>
      <c r="N398" s="29"/>
      <c r="O398" s="29"/>
      <c r="P398" s="29"/>
      <c r="Q398" s="29"/>
      <c r="R398" s="29"/>
      <c r="S398" s="29"/>
      <c r="T398" s="29"/>
      <c r="U398" s="29"/>
      <c r="V398" s="29"/>
      <c r="W398" s="29"/>
      <c r="X398" s="29"/>
      <c r="Y398" s="29"/>
      <c r="Z398" s="29"/>
      <c r="AA398" s="29"/>
      <c r="AB398" s="29"/>
      <c r="AC398" s="29"/>
      <c r="AD398" s="29"/>
      <c r="AE398" s="29"/>
      <c r="AF398" s="29"/>
      <c r="AG398" s="29"/>
      <c r="AH398" s="29"/>
      <c r="AI398" s="29"/>
      <c r="AJ398" s="29"/>
      <c r="AK398" s="29"/>
      <c r="AL398" s="29"/>
      <c r="AM398" s="29"/>
    </row>
    <row r="399" spans="1:39" ht="15.6" x14ac:dyDescent="0.25">
      <c r="B399" s="11"/>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29"/>
      <c r="AB399" s="29"/>
      <c r="AC399" s="29"/>
      <c r="AD399" s="29"/>
      <c r="AE399" s="29"/>
      <c r="AF399" s="29"/>
      <c r="AG399" s="29"/>
      <c r="AH399" s="29"/>
      <c r="AI399" s="29"/>
      <c r="AJ399" s="29"/>
      <c r="AK399" s="29"/>
      <c r="AL399" s="29"/>
      <c r="AM399" s="29"/>
    </row>
    <row r="400" spans="1:39" ht="15.6" x14ac:dyDescent="0.25">
      <c r="B400" s="10"/>
    </row>
    <row r="401" spans="1:39" ht="15.6" x14ac:dyDescent="0.3">
      <c r="A401" s="35" t="s">
        <v>131</v>
      </c>
      <c r="B401" s="11"/>
    </row>
    <row r="402" spans="1:39" ht="15.6" x14ac:dyDescent="0.25">
      <c r="B402" s="10"/>
    </row>
    <row r="403" spans="1:39" ht="15.6" x14ac:dyDescent="0.25">
      <c r="A403" t="s">
        <v>200</v>
      </c>
      <c r="B403" s="14"/>
    </row>
    <row r="404" spans="1:39" ht="15.6" x14ac:dyDescent="0.25">
      <c r="A404" t="s">
        <v>202</v>
      </c>
      <c r="B404" s="14"/>
    </row>
    <row r="405" spans="1:39" ht="15.6" x14ac:dyDescent="0.25">
      <c r="A405" t="s">
        <v>201</v>
      </c>
      <c r="B405" s="14"/>
    </row>
    <row r="406" spans="1:39" ht="16.2" thickBot="1" x14ac:dyDescent="0.3">
      <c r="B406" s="10"/>
    </row>
    <row r="407" spans="1:39" ht="15.6" x14ac:dyDescent="0.3">
      <c r="A407" s="97" t="s">
        <v>60</v>
      </c>
      <c r="B407" s="98"/>
      <c r="C407" s="67"/>
      <c r="D407" s="100" t="s">
        <v>132</v>
      </c>
      <c r="E407" s="101"/>
      <c r="F407" s="107"/>
      <c r="G407" s="67"/>
      <c r="H407" s="104"/>
      <c r="I407" s="104"/>
      <c r="J407" s="67"/>
      <c r="K407" s="104"/>
      <c r="L407" s="104"/>
      <c r="M407" s="104"/>
      <c r="N407" s="67"/>
      <c r="O407" s="80"/>
      <c r="P407" s="103" t="s">
        <v>138</v>
      </c>
      <c r="Q407" s="67"/>
      <c r="R407" s="67"/>
      <c r="S407" s="67"/>
      <c r="T407" s="67"/>
      <c r="U407" s="67"/>
      <c r="V407" s="67"/>
      <c r="W407" s="67"/>
      <c r="X407" s="67"/>
      <c r="Y407" s="67"/>
      <c r="Z407" s="67"/>
      <c r="AA407" s="80"/>
      <c r="AB407" s="103" t="s">
        <v>136</v>
      </c>
      <c r="AC407" s="67"/>
      <c r="AD407" s="67"/>
      <c r="AE407" s="67"/>
      <c r="AF407" s="67"/>
      <c r="AG407" s="67"/>
      <c r="AH407" s="67"/>
      <c r="AI407" s="67"/>
      <c r="AJ407" s="67"/>
      <c r="AK407" s="67"/>
      <c r="AL407" s="67"/>
      <c r="AM407" s="80"/>
    </row>
    <row r="408" spans="1:39" ht="15.6" x14ac:dyDescent="0.25">
      <c r="A408" s="99"/>
      <c r="B408" s="96"/>
      <c r="C408" s="30"/>
      <c r="D408" s="102" t="s">
        <v>133</v>
      </c>
      <c r="E408" s="26"/>
      <c r="F408" s="95"/>
      <c r="G408" s="30"/>
      <c r="H408" s="106"/>
      <c r="I408" s="106"/>
      <c r="J408" s="30"/>
      <c r="K408" s="106"/>
      <c r="L408" s="106"/>
      <c r="M408" s="106"/>
      <c r="N408" s="30"/>
      <c r="O408" s="81"/>
      <c r="P408" s="105" t="s">
        <v>139</v>
      </c>
      <c r="Q408" s="30"/>
      <c r="R408" s="30"/>
      <c r="S408" s="30"/>
      <c r="T408" s="30"/>
      <c r="U408" s="30"/>
      <c r="V408" s="30"/>
      <c r="W408" s="30"/>
      <c r="X408" s="30"/>
      <c r="Y408" s="30"/>
      <c r="Z408" s="30"/>
      <c r="AA408" s="81"/>
      <c r="AB408" s="105" t="s">
        <v>137</v>
      </c>
      <c r="AC408" s="30"/>
      <c r="AD408" s="30"/>
      <c r="AE408" s="30"/>
      <c r="AF408" s="30"/>
      <c r="AG408" s="30"/>
      <c r="AH408" s="30"/>
      <c r="AI408" s="30"/>
      <c r="AJ408" s="30"/>
      <c r="AK408" s="30"/>
      <c r="AL408" s="30"/>
      <c r="AM408" s="81"/>
    </row>
    <row r="409" spans="1:39" ht="15.6" x14ac:dyDescent="0.25">
      <c r="A409" s="99"/>
      <c r="B409" s="96"/>
      <c r="C409" s="30"/>
      <c r="D409" s="102" t="s">
        <v>134</v>
      </c>
      <c r="E409" s="26"/>
      <c r="F409" s="95"/>
      <c r="G409" s="30"/>
      <c r="H409" s="106"/>
      <c r="I409" s="106"/>
      <c r="J409" s="30"/>
      <c r="K409" s="30"/>
      <c r="L409" s="30"/>
      <c r="M409" s="30"/>
      <c r="N409" s="30"/>
      <c r="O409" s="81"/>
      <c r="P409" s="105" t="s">
        <v>140</v>
      </c>
      <c r="Q409" s="30"/>
      <c r="R409" s="30"/>
      <c r="S409" s="30"/>
      <c r="T409" s="30"/>
      <c r="U409" s="30"/>
      <c r="V409" s="30"/>
      <c r="W409" s="30"/>
      <c r="X409" s="30"/>
      <c r="Y409" s="30"/>
      <c r="Z409" s="30"/>
      <c r="AA409" s="81"/>
      <c r="AB409" s="87"/>
      <c r="AC409" s="30"/>
      <c r="AD409" s="30"/>
      <c r="AE409" s="30"/>
      <c r="AF409" s="30"/>
      <c r="AG409" s="30"/>
      <c r="AH409" s="30"/>
      <c r="AI409" s="30"/>
      <c r="AJ409" s="30"/>
      <c r="AK409" s="30"/>
      <c r="AL409" s="30"/>
      <c r="AM409" s="81"/>
    </row>
    <row r="410" spans="1:39" ht="16.2" thickBot="1" x14ac:dyDescent="0.3">
      <c r="A410" s="99"/>
      <c r="B410" s="96"/>
      <c r="C410" s="30"/>
      <c r="D410" s="102" t="s">
        <v>135</v>
      </c>
      <c r="E410" s="26"/>
      <c r="F410" s="95"/>
      <c r="G410" s="30"/>
      <c r="H410" s="106"/>
      <c r="I410" s="106"/>
      <c r="J410" s="30"/>
      <c r="K410" s="30"/>
      <c r="L410" s="30"/>
      <c r="M410" s="30"/>
      <c r="N410" s="30"/>
      <c r="O410" s="81"/>
      <c r="P410" s="105" t="s">
        <v>141</v>
      </c>
      <c r="Q410" s="30"/>
      <c r="R410" s="30"/>
      <c r="S410" s="30"/>
      <c r="T410" s="30"/>
      <c r="U410" s="30"/>
      <c r="V410" s="30"/>
      <c r="W410" s="30"/>
      <c r="X410" s="30"/>
      <c r="Y410" s="30"/>
      <c r="Z410" s="30"/>
      <c r="AA410" s="81"/>
      <c r="AB410" s="87"/>
      <c r="AC410" s="30"/>
      <c r="AD410" s="30"/>
      <c r="AE410" s="30"/>
      <c r="AF410" s="30"/>
      <c r="AG410" s="30"/>
      <c r="AH410" s="30"/>
      <c r="AI410" s="30"/>
      <c r="AJ410" s="30"/>
      <c r="AK410" s="30"/>
      <c r="AL410" s="30"/>
      <c r="AM410" s="81"/>
    </row>
    <row r="411" spans="1:39" ht="16.2" thickBot="1" x14ac:dyDescent="0.3">
      <c r="A411" s="368"/>
      <c r="B411" s="369"/>
      <c r="C411" s="370"/>
      <c r="D411" s="344"/>
      <c r="E411" s="345"/>
      <c r="F411" s="345"/>
      <c r="G411" s="345"/>
      <c r="H411" s="345"/>
      <c r="I411" s="345"/>
      <c r="J411" s="345"/>
      <c r="K411" s="345"/>
      <c r="L411" s="345"/>
      <c r="M411" s="345"/>
      <c r="N411" s="345"/>
      <c r="O411" s="346"/>
      <c r="P411" s="258"/>
      <c r="Q411" s="266"/>
      <c r="R411" s="266"/>
      <c r="S411" s="266"/>
      <c r="T411" s="266"/>
      <c r="U411" s="266"/>
      <c r="V411" s="266"/>
      <c r="W411" s="266"/>
      <c r="X411" s="266"/>
      <c r="Y411" s="266"/>
      <c r="Z411" s="266"/>
      <c r="AA411" s="259"/>
      <c r="AB411" s="258"/>
      <c r="AC411" s="266"/>
      <c r="AD411" s="266"/>
      <c r="AE411" s="266"/>
      <c r="AF411" s="266"/>
      <c r="AG411" s="266"/>
      <c r="AH411" s="266"/>
      <c r="AI411" s="266"/>
      <c r="AJ411" s="266"/>
      <c r="AK411" s="266"/>
      <c r="AL411" s="266"/>
      <c r="AM411" s="259"/>
    </row>
    <row r="412" spans="1:39" ht="16.2" thickBot="1" x14ac:dyDescent="0.3">
      <c r="A412" s="368"/>
      <c r="B412" s="369"/>
      <c r="C412" s="370"/>
      <c r="D412" s="344"/>
      <c r="E412" s="345"/>
      <c r="F412" s="345"/>
      <c r="G412" s="345"/>
      <c r="H412" s="345"/>
      <c r="I412" s="345"/>
      <c r="J412" s="345"/>
      <c r="K412" s="345"/>
      <c r="L412" s="345"/>
      <c r="M412" s="345"/>
      <c r="N412" s="345"/>
      <c r="O412" s="346"/>
      <c r="P412" s="258"/>
      <c r="Q412" s="266"/>
      <c r="R412" s="266"/>
      <c r="S412" s="266"/>
      <c r="T412" s="266"/>
      <c r="U412" s="266"/>
      <c r="V412" s="266"/>
      <c r="W412" s="266"/>
      <c r="X412" s="266"/>
      <c r="Y412" s="266"/>
      <c r="Z412" s="266"/>
      <c r="AA412" s="259"/>
      <c r="AB412" s="258"/>
      <c r="AC412" s="266"/>
      <c r="AD412" s="266"/>
      <c r="AE412" s="266"/>
      <c r="AF412" s="266"/>
      <c r="AG412" s="266"/>
      <c r="AH412" s="266"/>
      <c r="AI412" s="266"/>
      <c r="AJ412" s="266"/>
      <c r="AK412" s="266"/>
      <c r="AL412" s="266"/>
      <c r="AM412" s="259"/>
    </row>
    <row r="413" spans="1:39" ht="16.2" thickBot="1" x14ac:dyDescent="0.3">
      <c r="A413" s="368"/>
      <c r="B413" s="369"/>
      <c r="C413" s="370"/>
      <c r="D413" s="344"/>
      <c r="E413" s="345"/>
      <c r="F413" s="345"/>
      <c r="G413" s="345"/>
      <c r="H413" s="345"/>
      <c r="I413" s="345"/>
      <c r="J413" s="345"/>
      <c r="K413" s="345"/>
      <c r="L413" s="345"/>
      <c r="M413" s="345"/>
      <c r="N413" s="345"/>
      <c r="O413" s="346"/>
      <c r="P413" s="258"/>
      <c r="Q413" s="266"/>
      <c r="R413" s="266"/>
      <c r="S413" s="266"/>
      <c r="T413" s="266"/>
      <c r="U413" s="266"/>
      <c r="V413" s="266"/>
      <c r="W413" s="266"/>
      <c r="X413" s="266"/>
      <c r="Y413" s="266"/>
      <c r="Z413" s="266"/>
      <c r="AA413" s="259"/>
      <c r="AB413" s="258"/>
      <c r="AC413" s="266"/>
      <c r="AD413" s="266"/>
      <c r="AE413" s="266"/>
      <c r="AF413" s="266"/>
      <c r="AG413" s="266"/>
      <c r="AH413" s="266"/>
      <c r="AI413" s="266"/>
      <c r="AJ413" s="266"/>
      <c r="AK413" s="266"/>
      <c r="AL413" s="266"/>
      <c r="AM413" s="259"/>
    </row>
    <row r="414" spans="1:39" ht="16.2" thickBot="1" x14ac:dyDescent="0.3">
      <c r="A414" s="368"/>
      <c r="B414" s="369"/>
      <c r="C414" s="370"/>
      <c r="D414" s="344"/>
      <c r="E414" s="345"/>
      <c r="F414" s="345"/>
      <c r="G414" s="345"/>
      <c r="H414" s="345"/>
      <c r="I414" s="345"/>
      <c r="J414" s="345"/>
      <c r="K414" s="345"/>
      <c r="L414" s="345"/>
      <c r="M414" s="345"/>
      <c r="N414" s="345"/>
      <c r="O414" s="346"/>
      <c r="P414" s="258"/>
      <c r="Q414" s="266"/>
      <c r="R414" s="266"/>
      <c r="S414" s="266"/>
      <c r="T414" s="266"/>
      <c r="U414" s="266"/>
      <c r="V414" s="266"/>
      <c r="W414" s="266"/>
      <c r="X414" s="266"/>
      <c r="Y414" s="266"/>
      <c r="Z414" s="266"/>
      <c r="AA414" s="259"/>
      <c r="AB414" s="258"/>
      <c r="AC414" s="266"/>
      <c r="AD414" s="266"/>
      <c r="AE414" s="266"/>
      <c r="AF414" s="266"/>
      <c r="AG414" s="266"/>
      <c r="AH414" s="266"/>
      <c r="AI414" s="266"/>
      <c r="AJ414" s="266"/>
      <c r="AK414" s="266"/>
      <c r="AL414" s="266"/>
      <c r="AM414" s="259"/>
    </row>
    <row r="415" spans="1:39" ht="15.6" x14ac:dyDescent="0.25">
      <c r="B415" s="10"/>
    </row>
    <row r="416" spans="1:39" ht="15.6" x14ac:dyDescent="0.25">
      <c r="B416" s="10"/>
    </row>
    <row r="417" spans="1:39" ht="15.6" x14ac:dyDescent="0.25">
      <c r="B417" s="10"/>
    </row>
    <row r="418" spans="1:39" ht="15.6" x14ac:dyDescent="0.25">
      <c r="B418" s="10"/>
    </row>
    <row r="419" spans="1:39" ht="15.6" x14ac:dyDescent="0.25">
      <c r="B419" s="10"/>
    </row>
    <row r="420" spans="1:39" ht="15.6" x14ac:dyDescent="0.25">
      <c r="B420" s="10"/>
    </row>
    <row r="421" spans="1:39" ht="15.6" x14ac:dyDescent="0.3">
      <c r="A421" s="47" t="s">
        <v>61</v>
      </c>
      <c r="B421" s="9"/>
    </row>
    <row r="422" spans="1:39" ht="15.6" x14ac:dyDescent="0.25">
      <c r="B422" s="10"/>
    </row>
    <row r="423" spans="1:39" ht="15.6" x14ac:dyDescent="0.3">
      <c r="A423" s="22" t="s">
        <v>62</v>
      </c>
      <c r="B423" s="14"/>
    </row>
    <row r="424" spans="1:39" ht="15.6" x14ac:dyDescent="0.3">
      <c r="A424" s="22"/>
      <c r="B424" s="14"/>
    </row>
    <row r="425" spans="1:39" ht="16.2" thickBot="1" x14ac:dyDescent="0.35">
      <c r="A425" s="22"/>
      <c r="B425" s="14"/>
    </row>
    <row r="426" spans="1:39" ht="15.6" x14ac:dyDescent="0.3">
      <c r="A426" s="135" t="s">
        <v>63</v>
      </c>
      <c r="B426" s="133"/>
      <c r="C426" s="67"/>
      <c r="D426" s="67"/>
      <c r="E426" s="67"/>
      <c r="F426" s="67"/>
      <c r="G426" s="67"/>
      <c r="H426" s="80"/>
      <c r="I426" s="245" t="s">
        <v>269</v>
      </c>
      <c r="J426" s="67"/>
      <c r="K426" s="67"/>
      <c r="L426" s="67"/>
      <c r="M426" s="67"/>
      <c r="N426" s="67"/>
      <c r="O426" s="67"/>
      <c r="P426" s="67"/>
      <c r="Q426" s="67"/>
      <c r="R426" s="80"/>
      <c r="S426" s="135" t="s">
        <v>64</v>
      </c>
      <c r="T426" s="67"/>
      <c r="U426" s="67"/>
      <c r="V426" s="67"/>
      <c r="W426" s="67"/>
      <c r="X426" s="67"/>
      <c r="Y426" s="67"/>
      <c r="Z426" s="67"/>
      <c r="AA426" s="67"/>
      <c r="AB426" s="67"/>
      <c r="AC426" s="67"/>
      <c r="AD426" s="67"/>
      <c r="AE426" s="67"/>
      <c r="AF426" s="67"/>
      <c r="AG426" s="67"/>
      <c r="AH426" s="67"/>
      <c r="AI426" s="67"/>
      <c r="AJ426" s="67"/>
      <c r="AK426" s="67"/>
      <c r="AL426" s="67"/>
      <c r="AM426" s="80"/>
    </row>
    <row r="427" spans="1:39" ht="15.6" x14ac:dyDescent="0.25">
      <c r="A427" s="87"/>
      <c r="B427" s="31"/>
      <c r="C427" s="30"/>
      <c r="D427" s="30"/>
      <c r="E427" s="30"/>
      <c r="F427" s="30"/>
      <c r="G427" s="30"/>
      <c r="H427" s="81"/>
      <c r="I427" s="87" t="s">
        <v>175</v>
      </c>
      <c r="J427" s="30"/>
      <c r="K427" s="30"/>
      <c r="L427" s="30"/>
      <c r="M427" s="30"/>
      <c r="N427" s="30"/>
      <c r="O427" s="30"/>
      <c r="P427" s="30"/>
      <c r="Q427" s="30"/>
      <c r="R427" s="81"/>
      <c r="S427" s="87" t="s">
        <v>65</v>
      </c>
      <c r="T427" s="30"/>
      <c r="U427" s="30"/>
      <c r="V427" s="30"/>
      <c r="W427" s="30"/>
      <c r="X427" s="30"/>
      <c r="Y427" s="30"/>
      <c r="Z427" s="30"/>
      <c r="AA427" s="30"/>
      <c r="AB427" s="30"/>
      <c r="AC427" s="30"/>
      <c r="AD427" s="30"/>
      <c r="AE427" s="30"/>
      <c r="AF427" s="30"/>
      <c r="AG427" s="30"/>
      <c r="AH427" s="30"/>
      <c r="AI427" s="30"/>
      <c r="AJ427" s="30"/>
      <c r="AK427" s="30"/>
      <c r="AL427" s="30"/>
      <c r="AM427" s="81"/>
    </row>
    <row r="428" spans="1:39" ht="16.2" thickBot="1" x14ac:dyDescent="0.35">
      <c r="A428" s="139"/>
      <c r="B428" s="31"/>
      <c r="C428" s="30"/>
      <c r="D428" s="30"/>
      <c r="E428" s="30"/>
      <c r="F428" s="30"/>
      <c r="G428" s="30"/>
      <c r="H428" s="81"/>
      <c r="I428" s="87" t="s">
        <v>174</v>
      </c>
      <c r="J428" s="30"/>
      <c r="K428" s="30"/>
      <c r="L428" s="30"/>
      <c r="M428" s="30"/>
      <c r="N428" s="30"/>
      <c r="O428" s="30"/>
      <c r="P428" s="30"/>
      <c r="Q428" s="30"/>
      <c r="R428" s="81"/>
      <c r="S428" s="87"/>
      <c r="T428" s="30"/>
      <c r="U428" s="30"/>
      <c r="V428" s="30"/>
      <c r="W428" s="30"/>
      <c r="X428" s="30"/>
      <c r="Y428" s="30"/>
      <c r="Z428" s="30"/>
      <c r="AA428" s="30"/>
      <c r="AB428" s="30"/>
      <c r="AC428" s="30"/>
      <c r="AD428" s="30"/>
      <c r="AE428" s="30"/>
      <c r="AF428" s="30"/>
      <c r="AG428" s="30"/>
      <c r="AH428" s="30"/>
      <c r="AI428" s="30"/>
      <c r="AJ428" s="30"/>
      <c r="AK428" s="30"/>
      <c r="AL428" s="30"/>
      <c r="AM428" s="81"/>
    </row>
    <row r="429" spans="1:39" ht="15.6" x14ac:dyDescent="0.3">
      <c r="A429" s="132" t="s">
        <v>176</v>
      </c>
      <c r="B429" s="144"/>
      <c r="C429" s="145"/>
      <c r="D429" s="145"/>
      <c r="E429" s="145"/>
      <c r="F429" s="67"/>
      <c r="G429" s="67"/>
      <c r="H429" s="67"/>
      <c r="I429" s="85"/>
      <c r="J429" s="67"/>
      <c r="K429" s="67"/>
      <c r="L429" s="67"/>
      <c r="M429" s="67"/>
      <c r="N429" s="67"/>
      <c r="O429" s="67"/>
      <c r="P429" s="67"/>
      <c r="Q429" s="67"/>
      <c r="R429" s="80"/>
      <c r="S429" s="85"/>
      <c r="T429" s="67"/>
      <c r="U429" s="67"/>
      <c r="V429" s="67"/>
      <c r="W429" s="67"/>
      <c r="X429" s="67"/>
      <c r="Y429" s="67"/>
      <c r="Z429" s="67"/>
      <c r="AA429" s="67"/>
      <c r="AB429" s="67"/>
      <c r="AC429" s="67"/>
      <c r="AD429" s="67"/>
      <c r="AE429" s="67"/>
      <c r="AF429" s="67"/>
      <c r="AG429" s="67"/>
      <c r="AH429" s="67"/>
      <c r="AI429" s="67"/>
      <c r="AJ429" s="67"/>
      <c r="AK429" s="67"/>
      <c r="AL429" s="67"/>
      <c r="AM429" s="80"/>
    </row>
    <row r="430" spans="1:39" ht="16.2" thickBot="1" x14ac:dyDescent="0.35">
      <c r="A430" s="137" t="s">
        <v>177</v>
      </c>
      <c r="B430" s="146"/>
      <c r="C430" s="147"/>
      <c r="D430" s="147"/>
      <c r="E430" s="147"/>
      <c r="F430" s="89"/>
      <c r="G430" s="89"/>
      <c r="H430" s="89"/>
      <c r="I430" s="88"/>
      <c r="J430" s="89"/>
      <c r="K430" s="89"/>
      <c r="L430" s="89"/>
      <c r="M430" s="89"/>
      <c r="N430" s="89"/>
      <c r="O430" s="89"/>
      <c r="P430" s="89"/>
      <c r="Q430" s="89"/>
      <c r="R430" s="82"/>
      <c r="S430" s="88"/>
      <c r="T430" s="89"/>
      <c r="U430" s="89"/>
      <c r="V430" s="89"/>
      <c r="W430" s="89"/>
      <c r="X430" s="89"/>
      <c r="Y430" s="89"/>
      <c r="Z430" s="89"/>
      <c r="AA430" s="89"/>
      <c r="AB430" s="89"/>
      <c r="AC430" s="89"/>
      <c r="AD430" s="89"/>
      <c r="AE430" s="89"/>
      <c r="AF430" s="89"/>
      <c r="AG430" s="89"/>
      <c r="AH430" s="89"/>
      <c r="AI430" s="89"/>
      <c r="AJ430" s="89"/>
      <c r="AK430" s="89"/>
      <c r="AL430" s="89"/>
      <c r="AM430" s="82"/>
    </row>
    <row r="431" spans="1:39" ht="15.6" x14ac:dyDescent="0.3">
      <c r="A431" s="132" t="s">
        <v>178</v>
      </c>
      <c r="B431" s="144"/>
      <c r="C431" s="145"/>
      <c r="D431" s="145"/>
      <c r="E431" s="145"/>
      <c r="F431" s="67"/>
      <c r="G431" s="67"/>
      <c r="H431" s="67"/>
      <c r="I431" s="85"/>
      <c r="J431" s="67"/>
      <c r="K431" s="67"/>
      <c r="L431" s="67"/>
      <c r="M431" s="67"/>
      <c r="N431" s="67"/>
      <c r="O431" s="67"/>
      <c r="P431" s="67"/>
      <c r="Q431" s="67"/>
      <c r="R431" s="80"/>
      <c r="S431" s="85"/>
      <c r="T431" s="67"/>
      <c r="U431" s="67"/>
      <c r="V431" s="67"/>
      <c r="W431" s="67"/>
      <c r="X431" s="67"/>
      <c r="Y431" s="67"/>
      <c r="Z431" s="67"/>
      <c r="AA431" s="67"/>
      <c r="AB431" s="67"/>
      <c r="AC431" s="67"/>
      <c r="AD431" s="67"/>
      <c r="AE431" s="67"/>
      <c r="AF431" s="67"/>
      <c r="AG431" s="67"/>
      <c r="AH431" s="67"/>
      <c r="AI431" s="67"/>
      <c r="AJ431" s="67"/>
      <c r="AK431" s="67"/>
      <c r="AL431" s="67"/>
      <c r="AM431" s="80"/>
    </row>
    <row r="432" spans="1:39" ht="15.6" x14ac:dyDescent="0.3">
      <c r="A432" s="136" t="s">
        <v>179</v>
      </c>
      <c r="B432" s="148"/>
      <c r="C432" s="40"/>
      <c r="D432" s="40"/>
      <c r="E432" s="40"/>
      <c r="F432" s="30"/>
      <c r="G432" s="30"/>
      <c r="H432" s="30"/>
      <c r="I432" s="87"/>
      <c r="J432" s="30"/>
      <c r="K432" s="30"/>
      <c r="L432" s="30"/>
      <c r="M432" s="30"/>
      <c r="N432" s="30"/>
      <c r="O432" s="30"/>
      <c r="P432" s="30"/>
      <c r="Q432" s="30"/>
      <c r="R432" s="81"/>
      <c r="S432" s="87"/>
      <c r="T432" s="30"/>
      <c r="U432" s="30"/>
      <c r="V432" s="30"/>
      <c r="W432" s="30"/>
      <c r="X432" s="30"/>
      <c r="Y432" s="30"/>
      <c r="Z432" s="30"/>
      <c r="AA432" s="30"/>
      <c r="AB432" s="30"/>
      <c r="AC432" s="30"/>
      <c r="AD432" s="30"/>
      <c r="AE432" s="30"/>
      <c r="AF432" s="30"/>
      <c r="AG432" s="30"/>
      <c r="AH432" s="30"/>
      <c r="AI432" s="30"/>
      <c r="AJ432" s="30"/>
      <c r="AK432" s="30"/>
      <c r="AL432" s="30"/>
      <c r="AM432" s="81"/>
    </row>
    <row r="433" spans="1:39" ht="15.6" x14ac:dyDescent="0.3">
      <c r="A433" s="136" t="s">
        <v>180</v>
      </c>
      <c r="B433" s="148"/>
      <c r="C433" s="40"/>
      <c r="D433" s="40"/>
      <c r="E433" s="40"/>
      <c r="F433" s="30"/>
      <c r="G433" s="30"/>
      <c r="H433" s="30"/>
      <c r="I433" s="87"/>
      <c r="J433" s="30"/>
      <c r="K433" s="30"/>
      <c r="L433" s="30"/>
      <c r="M433" s="30"/>
      <c r="N433" s="30"/>
      <c r="O433" s="30"/>
      <c r="P433" s="30"/>
      <c r="Q433" s="30"/>
      <c r="R433" s="81"/>
      <c r="S433" s="87"/>
      <c r="T433" s="30"/>
      <c r="U433" s="30"/>
      <c r="V433" s="30"/>
      <c r="W433" s="30"/>
      <c r="X433" s="30"/>
      <c r="Y433" s="30"/>
      <c r="Z433" s="30"/>
      <c r="AA433" s="30"/>
      <c r="AB433" s="30"/>
      <c r="AC433" s="30"/>
      <c r="AD433" s="30"/>
      <c r="AE433" s="30"/>
      <c r="AF433" s="30"/>
      <c r="AG433" s="30"/>
      <c r="AH433" s="30"/>
      <c r="AI433" s="30"/>
      <c r="AJ433" s="30"/>
      <c r="AK433" s="30"/>
      <c r="AL433" s="30"/>
      <c r="AM433" s="81"/>
    </row>
    <row r="434" spans="1:39" ht="16.2" thickBot="1" x14ac:dyDescent="0.35">
      <c r="A434" s="137" t="s">
        <v>181</v>
      </c>
      <c r="B434" s="138"/>
      <c r="C434" s="89"/>
      <c r="D434" s="89"/>
      <c r="E434" s="89"/>
      <c r="F434" s="89"/>
      <c r="G434" s="89"/>
      <c r="H434" s="89"/>
      <c r="I434" s="87"/>
      <c r="J434" s="30"/>
      <c r="K434" s="30"/>
      <c r="L434" s="30"/>
      <c r="M434" s="30"/>
      <c r="N434" s="30"/>
      <c r="O434" s="30"/>
      <c r="P434" s="30"/>
      <c r="Q434" s="30"/>
      <c r="R434" s="81"/>
      <c r="S434" s="87"/>
      <c r="T434" s="30"/>
      <c r="U434" s="30"/>
      <c r="V434" s="30"/>
      <c r="W434" s="30"/>
      <c r="X434" s="30"/>
      <c r="Y434" s="30"/>
      <c r="Z434" s="30"/>
      <c r="AA434" s="30"/>
      <c r="AB434" s="30"/>
      <c r="AC434" s="30"/>
      <c r="AD434" s="30"/>
      <c r="AE434" s="30"/>
      <c r="AF434" s="30"/>
      <c r="AG434" s="30"/>
      <c r="AH434" s="30"/>
      <c r="AI434" s="30"/>
      <c r="AJ434" s="30"/>
      <c r="AK434" s="30"/>
      <c r="AL434" s="30"/>
      <c r="AM434" s="81"/>
    </row>
    <row r="435" spans="1:39" ht="16.2" thickBot="1" x14ac:dyDescent="0.35">
      <c r="A435" s="140" t="s">
        <v>66</v>
      </c>
      <c r="B435" s="141"/>
      <c r="C435" s="142"/>
      <c r="D435" s="142"/>
      <c r="E435" s="142"/>
      <c r="F435" s="108"/>
      <c r="G435" s="108"/>
      <c r="H435" s="108"/>
      <c r="I435" s="83"/>
      <c r="J435" s="108"/>
      <c r="K435" s="108"/>
      <c r="L435" s="108"/>
      <c r="M435" s="108"/>
      <c r="N435" s="108"/>
      <c r="O435" s="108"/>
      <c r="P435" s="108"/>
      <c r="Q435" s="108"/>
      <c r="R435" s="79"/>
      <c r="S435" s="83"/>
      <c r="T435" s="108"/>
      <c r="U435" s="108"/>
      <c r="V435" s="108"/>
      <c r="W435" s="108"/>
      <c r="X435" s="108"/>
      <c r="Y435" s="108"/>
      <c r="Z435" s="108"/>
      <c r="AA435" s="108"/>
      <c r="AB435" s="108"/>
      <c r="AC435" s="108"/>
      <c r="AD435" s="108"/>
      <c r="AE435" s="108"/>
      <c r="AF435" s="108"/>
      <c r="AG435" s="108"/>
      <c r="AH435" s="108"/>
      <c r="AI435" s="108"/>
      <c r="AJ435" s="108"/>
      <c r="AK435" s="108"/>
      <c r="AL435" s="108"/>
      <c r="AM435" s="79"/>
    </row>
    <row r="436" spans="1:39" ht="16.2" thickBot="1" x14ac:dyDescent="0.35">
      <c r="A436" s="140" t="s">
        <v>67</v>
      </c>
      <c r="B436" s="141"/>
      <c r="C436" s="142"/>
      <c r="D436" s="142"/>
      <c r="E436" s="142"/>
      <c r="F436" s="108"/>
      <c r="G436" s="108"/>
      <c r="H436" s="108"/>
      <c r="I436" s="83"/>
      <c r="J436" s="108"/>
      <c r="K436" s="108"/>
      <c r="L436" s="108"/>
      <c r="M436" s="108"/>
      <c r="N436" s="108"/>
      <c r="O436" s="108"/>
      <c r="P436" s="108"/>
      <c r="Q436" s="108"/>
      <c r="R436" s="79"/>
      <c r="S436" s="83"/>
      <c r="T436" s="108"/>
      <c r="U436" s="108"/>
      <c r="V436" s="108"/>
      <c r="W436" s="108"/>
      <c r="X436" s="108"/>
      <c r="Y436" s="108"/>
      <c r="Z436" s="108"/>
      <c r="AA436" s="108"/>
      <c r="AB436" s="108"/>
      <c r="AC436" s="108"/>
      <c r="AD436" s="108"/>
      <c r="AE436" s="108"/>
      <c r="AF436" s="108"/>
      <c r="AG436" s="108"/>
      <c r="AH436" s="108"/>
      <c r="AI436" s="108"/>
      <c r="AJ436" s="108"/>
      <c r="AK436" s="108"/>
      <c r="AL436" s="108"/>
      <c r="AM436" s="79"/>
    </row>
    <row r="437" spans="1:39" ht="16.2" thickBot="1" x14ac:dyDescent="0.35">
      <c r="A437" s="140" t="s">
        <v>68</v>
      </c>
      <c r="B437" s="141"/>
      <c r="C437" s="142"/>
      <c r="D437" s="142"/>
      <c r="E437" s="142"/>
      <c r="F437" s="108"/>
      <c r="G437" s="108"/>
      <c r="H437" s="79"/>
      <c r="I437" s="83"/>
      <c r="J437" s="108"/>
      <c r="K437" s="108"/>
      <c r="L437" s="108"/>
      <c r="M437" s="108"/>
      <c r="N437" s="108"/>
      <c r="O437" s="108"/>
      <c r="P437" s="108"/>
      <c r="Q437" s="108"/>
      <c r="R437" s="79"/>
      <c r="S437" s="83"/>
      <c r="T437" s="108"/>
      <c r="U437" s="108"/>
      <c r="V437" s="108"/>
      <c r="W437" s="108"/>
      <c r="X437" s="108"/>
      <c r="Y437" s="108"/>
      <c r="Z437" s="108"/>
      <c r="AA437" s="108"/>
      <c r="AB437" s="108"/>
      <c r="AC437" s="108"/>
      <c r="AD437" s="108"/>
      <c r="AE437" s="108"/>
      <c r="AF437" s="108"/>
      <c r="AG437" s="108"/>
      <c r="AH437" s="108"/>
      <c r="AI437" s="108"/>
      <c r="AJ437" s="108"/>
      <c r="AK437" s="108"/>
      <c r="AL437" s="108"/>
      <c r="AM437" s="79"/>
    </row>
    <row r="438" spans="1:39" ht="15.6" x14ac:dyDescent="0.3">
      <c r="A438" s="132" t="s">
        <v>182</v>
      </c>
      <c r="B438" s="144"/>
      <c r="C438" s="145"/>
      <c r="D438" s="145"/>
      <c r="E438" s="145"/>
      <c r="F438" s="67"/>
      <c r="G438" s="67"/>
      <c r="H438" s="67"/>
      <c r="I438" s="85"/>
      <c r="J438" s="67"/>
      <c r="K438" s="67"/>
      <c r="L438" s="67"/>
      <c r="M438" s="67"/>
      <c r="N438" s="67"/>
      <c r="O438" s="67"/>
      <c r="P438" s="67"/>
      <c r="Q438" s="67"/>
      <c r="R438" s="80"/>
      <c r="S438" s="85"/>
      <c r="T438" s="67"/>
      <c r="U438" s="67"/>
      <c r="V438" s="67"/>
      <c r="W438" s="67"/>
      <c r="X438" s="67"/>
      <c r="Y438" s="67"/>
      <c r="Z438" s="67"/>
      <c r="AA438" s="67"/>
      <c r="AB438" s="67"/>
      <c r="AC438" s="67"/>
      <c r="AD438" s="67"/>
      <c r="AE438" s="67"/>
      <c r="AF438" s="67"/>
      <c r="AG438" s="67"/>
      <c r="AH438" s="67"/>
      <c r="AI438" s="67"/>
      <c r="AJ438" s="67"/>
      <c r="AK438" s="67"/>
      <c r="AL438" s="67"/>
      <c r="AM438" s="80"/>
    </row>
    <row r="439" spans="1:39" ht="16.2" thickBot="1" x14ac:dyDescent="0.35">
      <c r="A439" s="134" t="s">
        <v>183</v>
      </c>
      <c r="B439" s="146"/>
      <c r="C439" s="147"/>
      <c r="D439" s="147"/>
      <c r="E439" s="147"/>
      <c r="F439" s="89"/>
      <c r="G439" s="89"/>
      <c r="H439" s="89"/>
      <c r="I439" s="88"/>
      <c r="J439" s="89"/>
      <c r="K439" s="89"/>
      <c r="L439" s="89"/>
      <c r="M439" s="89"/>
      <c r="N439" s="89"/>
      <c r="O439" s="89"/>
      <c r="P439" s="89"/>
      <c r="Q439" s="89"/>
      <c r="R439" s="82"/>
      <c r="S439" s="88"/>
      <c r="T439" s="89"/>
      <c r="U439" s="89"/>
      <c r="V439" s="89"/>
      <c r="W439" s="89"/>
      <c r="X439" s="89"/>
      <c r="Y439" s="89"/>
      <c r="Z439" s="89"/>
      <c r="AA439" s="89"/>
      <c r="AB439" s="89"/>
      <c r="AC439" s="89"/>
      <c r="AD439" s="89"/>
      <c r="AE439" s="89"/>
      <c r="AF439" s="89"/>
      <c r="AG439" s="89"/>
      <c r="AH439" s="89"/>
      <c r="AI439" s="89"/>
      <c r="AJ439" s="89"/>
      <c r="AK439" s="89"/>
      <c r="AL439" s="89"/>
      <c r="AM439" s="82"/>
    </row>
    <row r="440" spans="1:39" ht="16.2" thickBot="1" x14ac:dyDescent="0.35">
      <c r="A440" s="140" t="s">
        <v>69</v>
      </c>
      <c r="B440" s="141"/>
      <c r="C440" s="142"/>
      <c r="D440" s="142"/>
      <c r="E440" s="142"/>
      <c r="F440" s="108"/>
      <c r="G440" s="108"/>
      <c r="H440" s="108"/>
      <c r="I440" s="83"/>
      <c r="J440" s="108"/>
      <c r="K440" s="108"/>
      <c r="L440" s="108"/>
      <c r="M440" s="108"/>
      <c r="N440" s="108"/>
      <c r="O440" s="108"/>
      <c r="P440" s="108"/>
      <c r="Q440" s="108"/>
      <c r="R440" s="79"/>
      <c r="S440" s="83"/>
      <c r="T440" s="108"/>
      <c r="U440" s="108"/>
      <c r="V440" s="108"/>
      <c r="W440" s="108"/>
      <c r="X440" s="108"/>
      <c r="Y440" s="108"/>
      <c r="Z440" s="108"/>
      <c r="AA440" s="108"/>
      <c r="AB440" s="108"/>
      <c r="AC440" s="108"/>
      <c r="AD440" s="108"/>
      <c r="AE440" s="108"/>
      <c r="AF440" s="108"/>
      <c r="AG440" s="108"/>
      <c r="AH440" s="108"/>
      <c r="AI440" s="108"/>
      <c r="AJ440" s="108"/>
      <c r="AK440" s="108"/>
      <c r="AL440" s="108"/>
      <c r="AM440" s="79"/>
    </row>
    <row r="441" spans="1:39" ht="16.2" thickBot="1" x14ac:dyDescent="0.35">
      <c r="A441" s="140" t="s">
        <v>70</v>
      </c>
      <c r="B441" s="141"/>
      <c r="C441" s="142"/>
      <c r="D441" s="142"/>
      <c r="E441" s="142"/>
      <c r="F441" s="108"/>
      <c r="G441" s="108"/>
      <c r="H441" s="108"/>
      <c r="I441" s="83"/>
      <c r="J441" s="108"/>
      <c r="K441" s="108"/>
      <c r="L441" s="108"/>
      <c r="M441" s="108"/>
      <c r="N441" s="108"/>
      <c r="O441" s="108"/>
      <c r="P441" s="108"/>
      <c r="Q441" s="108"/>
      <c r="R441" s="79"/>
      <c r="S441" s="83"/>
      <c r="T441" s="108"/>
      <c r="U441" s="108"/>
      <c r="V441" s="108"/>
      <c r="W441" s="108"/>
      <c r="X441" s="108"/>
      <c r="Y441" s="108"/>
      <c r="Z441" s="108"/>
      <c r="AA441" s="108"/>
      <c r="AB441" s="108"/>
      <c r="AC441" s="108"/>
      <c r="AD441" s="108"/>
      <c r="AE441" s="108"/>
      <c r="AF441" s="108"/>
      <c r="AG441" s="108"/>
      <c r="AH441" s="108"/>
      <c r="AI441" s="108"/>
      <c r="AJ441" s="108"/>
      <c r="AK441" s="108"/>
      <c r="AL441" s="108"/>
      <c r="AM441" s="79"/>
    </row>
    <row r="442" spans="1:39" ht="15.6" x14ac:dyDescent="0.25">
      <c r="B442" s="10"/>
    </row>
    <row r="443" spans="1:39" ht="15.6" x14ac:dyDescent="0.25">
      <c r="B443" s="10"/>
    </row>
    <row r="444" spans="1:39" ht="15.6" x14ac:dyDescent="0.25">
      <c r="A444" s="55" t="s">
        <v>71</v>
      </c>
      <c r="B444" s="11"/>
    </row>
    <row r="445" spans="1:39" ht="15.6" x14ac:dyDescent="0.3">
      <c r="A445" s="22" t="s">
        <v>72</v>
      </c>
      <c r="B445" s="14"/>
    </row>
    <row r="446" spans="1:39" ht="15.6" x14ac:dyDescent="0.3">
      <c r="A446" s="22" t="s">
        <v>142</v>
      </c>
      <c r="B446" s="14"/>
    </row>
    <row r="447" spans="1:39" ht="15.6" x14ac:dyDescent="0.3">
      <c r="A447" s="22" t="s">
        <v>143</v>
      </c>
      <c r="B447" s="14"/>
    </row>
    <row r="448" spans="1:39" ht="15.6" x14ac:dyDescent="0.3">
      <c r="A448" s="22" t="s">
        <v>293</v>
      </c>
      <c r="B448" s="14"/>
    </row>
    <row r="449" spans="1:2" ht="15.6" x14ac:dyDescent="0.3">
      <c r="A449" s="22" t="s">
        <v>73</v>
      </c>
      <c r="B449" s="14"/>
    </row>
    <row r="450" spans="1:2" ht="15.6" x14ac:dyDescent="0.3">
      <c r="A450" s="22" t="s">
        <v>74</v>
      </c>
      <c r="B450" s="14"/>
    </row>
    <row r="451" spans="1:2" ht="15.6" x14ac:dyDescent="0.25">
      <c r="B451" s="14"/>
    </row>
    <row r="452" spans="1:2" ht="15.6" x14ac:dyDescent="0.25">
      <c r="B452" s="14"/>
    </row>
    <row r="453" spans="1:2" ht="15.6" x14ac:dyDescent="0.25">
      <c r="A453" s="55" t="s">
        <v>144</v>
      </c>
      <c r="B453" s="10"/>
    </row>
    <row r="454" spans="1:2" x14ac:dyDescent="0.25">
      <c r="A454" s="143" t="s">
        <v>75</v>
      </c>
      <c r="B454" s="18"/>
    </row>
    <row r="455" spans="1:2" x14ac:dyDescent="0.25">
      <c r="B455" s="18"/>
    </row>
    <row r="456" spans="1:2" x14ac:dyDescent="0.25">
      <c r="A456" s="143" t="s">
        <v>76</v>
      </c>
      <c r="B456" s="18"/>
    </row>
    <row r="457" spans="1:2" x14ac:dyDescent="0.25">
      <c r="B457" s="18"/>
    </row>
    <row r="458" spans="1:2" x14ac:dyDescent="0.25">
      <c r="A458" t="s">
        <v>145</v>
      </c>
      <c r="B458" s="18"/>
    </row>
    <row r="459" spans="1:2" x14ac:dyDescent="0.25">
      <c r="A459" t="s">
        <v>146</v>
      </c>
      <c r="B459" s="18"/>
    </row>
    <row r="460" spans="1:2" x14ac:dyDescent="0.25">
      <c r="A460" t="s">
        <v>286</v>
      </c>
      <c r="B460" s="18"/>
    </row>
    <row r="461" spans="1:2" x14ac:dyDescent="0.25">
      <c r="A461" t="s">
        <v>147</v>
      </c>
      <c r="B461" s="18"/>
    </row>
    <row r="462" spans="1:2" x14ac:dyDescent="0.25">
      <c r="B462" s="18"/>
    </row>
    <row r="463" spans="1:2" x14ac:dyDescent="0.25">
      <c r="A463" t="s">
        <v>148</v>
      </c>
      <c r="B463" s="18"/>
    </row>
    <row r="464" spans="1:2" x14ac:dyDescent="0.25">
      <c r="A464" t="s">
        <v>149</v>
      </c>
      <c r="B464" s="18"/>
    </row>
    <row r="465" spans="1:2" x14ac:dyDescent="0.25">
      <c r="B465" s="18"/>
    </row>
    <row r="466" spans="1:2" x14ac:dyDescent="0.25">
      <c r="A466" t="s">
        <v>150</v>
      </c>
      <c r="B466" s="18"/>
    </row>
    <row r="467" spans="1:2" x14ac:dyDescent="0.25">
      <c r="A467" t="s">
        <v>151</v>
      </c>
      <c r="B467" s="18"/>
    </row>
    <row r="468" spans="1:2" x14ac:dyDescent="0.25">
      <c r="B468" s="18"/>
    </row>
    <row r="469" spans="1:2" x14ac:dyDescent="0.25">
      <c r="A469" t="s">
        <v>77</v>
      </c>
      <c r="B469" s="18"/>
    </row>
    <row r="470" spans="1:2" x14ac:dyDescent="0.25">
      <c r="B470" s="18"/>
    </row>
    <row r="471" spans="1:2" x14ac:dyDescent="0.25">
      <c r="A471" t="s">
        <v>152</v>
      </c>
      <c r="B471" s="18"/>
    </row>
    <row r="472" spans="1:2" x14ac:dyDescent="0.25">
      <c r="A472" t="s">
        <v>153</v>
      </c>
      <c r="B472" s="18"/>
    </row>
    <row r="473" spans="1:2" x14ac:dyDescent="0.25">
      <c r="B473" s="18"/>
    </row>
    <row r="474" spans="1:2" x14ac:dyDescent="0.25">
      <c r="A474" t="s">
        <v>154</v>
      </c>
      <c r="B474" s="18"/>
    </row>
    <row r="475" spans="1:2" x14ac:dyDescent="0.25">
      <c r="A475" t="s">
        <v>155</v>
      </c>
      <c r="B475" s="18"/>
    </row>
    <row r="476" spans="1:2" x14ac:dyDescent="0.25">
      <c r="B476" s="18"/>
    </row>
    <row r="477" spans="1:2" x14ac:dyDescent="0.25">
      <c r="A477" t="s">
        <v>156</v>
      </c>
      <c r="B477" s="18"/>
    </row>
    <row r="478" spans="1:2" x14ac:dyDescent="0.25">
      <c r="A478" t="s">
        <v>157</v>
      </c>
      <c r="B478" s="18"/>
    </row>
    <row r="479" spans="1:2" x14ac:dyDescent="0.25">
      <c r="B479" s="18"/>
    </row>
    <row r="480" spans="1:2" x14ac:dyDescent="0.25">
      <c r="A480" t="s">
        <v>158</v>
      </c>
      <c r="B480" s="18"/>
    </row>
    <row r="481" spans="1:38" x14ac:dyDescent="0.25">
      <c r="A481" t="s">
        <v>287</v>
      </c>
      <c r="B481" s="18"/>
    </row>
    <row r="482" spans="1:38" x14ac:dyDescent="0.25">
      <c r="A482" t="s">
        <v>159</v>
      </c>
      <c r="B482" s="18"/>
    </row>
    <row r="483" spans="1:38" x14ac:dyDescent="0.25">
      <c r="B483" s="18"/>
    </row>
    <row r="484" spans="1:38" x14ac:dyDescent="0.25">
      <c r="A484" t="s">
        <v>160</v>
      </c>
      <c r="B484" s="18"/>
    </row>
    <row r="485" spans="1:38" x14ac:dyDescent="0.25">
      <c r="A485" t="s">
        <v>161</v>
      </c>
      <c r="B485" s="18"/>
    </row>
    <row r="486" spans="1:38" x14ac:dyDescent="0.25">
      <c r="A486" t="s">
        <v>162</v>
      </c>
      <c r="B486" s="18"/>
    </row>
    <row r="487" spans="1:38" x14ac:dyDescent="0.25">
      <c r="A487" t="s">
        <v>163</v>
      </c>
      <c r="B487" s="18"/>
    </row>
    <row r="488" spans="1:38" x14ac:dyDescent="0.25">
      <c r="B488" s="18"/>
    </row>
    <row r="489" spans="1:38" x14ac:dyDescent="0.25">
      <c r="A489" t="s">
        <v>164</v>
      </c>
      <c r="B489" s="18"/>
    </row>
    <row r="490" spans="1:38" x14ac:dyDescent="0.25">
      <c r="A490" t="s">
        <v>165</v>
      </c>
      <c r="B490" s="18"/>
    </row>
    <row r="491" spans="1:38" x14ac:dyDescent="0.25">
      <c r="A491" t="s">
        <v>166</v>
      </c>
      <c r="B491" s="18"/>
    </row>
    <row r="492" spans="1:38" x14ac:dyDescent="0.25">
      <c r="B492" s="18"/>
    </row>
    <row r="493" spans="1:38" x14ac:dyDescent="0.25">
      <c r="A493" t="s">
        <v>78</v>
      </c>
      <c r="B493" s="18"/>
    </row>
    <row r="494" spans="1:38" ht="15.6" x14ac:dyDescent="0.25">
      <c r="B494" s="2"/>
    </row>
    <row r="495" spans="1:38" ht="15.6" x14ac:dyDescent="0.25">
      <c r="B495" s="2"/>
    </row>
    <row r="496" spans="1:38" ht="16.2" thickBot="1" x14ac:dyDescent="0.3">
      <c r="A496" s="89"/>
      <c r="B496" s="92"/>
      <c r="C496" s="89"/>
      <c r="D496" s="89"/>
      <c r="E496" s="89"/>
      <c r="F496" s="89"/>
      <c r="G496" s="89"/>
      <c r="H496" s="30"/>
      <c r="J496" s="89"/>
      <c r="K496" s="89"/>
      <c r="L496" s="89"/>
      <c r="M496" s="89"/>
      <c r="N496" s="89"/>
      <c r="O496" s="89"/>
      <c r="P496" s="89"/>
      <c r="Q496" s="89"/>
      <c r="R496" s="89"/>
      <c r="S496" s="89"/>
      <c r="T496" s="89"/>
      <c r="V496" s="89"/>
      <c r="W496" s="89"/>
      <c r="X496" s="89"/>
      <c r="Y496" s="89"/>
      <c r="Z496" s="89"/>
      <c r="AA496" s="89"/>
      <c r="AB496" s="89"/>
      <c r="AC496" s="89"/>
      <c r="AD496" s="89"/>
      <c r="AE496" s="89"/>
      <c r="AF496" s="89"/>
      <c r="AG496" s="89"/>
      <c r="AH496" s="89"/>
      <c r="AI496" s="89"/>
      <c r="AJ496" s="89"/>
      <c r="AK496" s="89"/>
      <c r="AL496" s="89"/>
    </row>
    <row r="497" spans="1:30" x14ac:dyDescent="0.25">
      <c r="A497" t="s">
        <v>167</v>
      </c>
      <c r="B497" s="109"/>
      <c r="C497" s="19"/>
      <c r="E497" s="19"/>
      <c r="G497" s="110"/>
      <c r="N497" t="s">
        <v>79</v>
      </c>
      <c r="AD497" s="111" t="s">
        <v>80</v>
      </c>
    </row>
    <row r="498" spans="1:30" ht="15.6" x14ac:dyDescent="0.25">
      <c r="A498" t="s">
        <v>168</v>
      </c>
      <c r="B498" s="2"/>
      <c r="J498" s="20"/>
    </row>
  </sheetData>
  <mergeCells count="367">
    <mergeCell ref="K328:P328"/>
    <mergeCell ref="AB414:AM414"/>
    <mergeCell ref="AB413:AM413"/>
    <mergeCell ref="AB412:AM412"/>
    <mergeCell ref="AB411:AM411"/>
    <mergeCell ref="D338:J338"/>
    <mergeCell ref="B338:C338"/>
    <mergeCell ref="B357:C357"/>
    <mergeCell ref="A284:AM300"/>
    <mergeCell ref="AJ338:AM338"/>
    <mergeCell ref="AE338:AI338"/>
    <mergeCell ref="AA338:AD338"/>
    <mergeCell ref="V338:Z338"/>
    <mergeCell ref="Q338:U338"/>
    <mergeCell ref="K338:P338"/>
    <mergeCell ref="X313:AM313"/>
    <mergeCell ref="A313:F313"/>
    <mergeCell ref="G313:W313"/>
    <mergeCell ref="A314:F314"/>
    <mergeCell ref="X316:AM316"/>
    <mergeCell ref="A411:C411"/>
    <mergeCell ref="A414:C414"/>
    <mergeCell ref="A413:C413"/>
    <mergeCell ref="A412:C412"/>
    <mergeCell ref="D414:O414"/>
    <mergeCell ref="D413:O413"/>
    <mergeCell ref="D412:O412"/>
    <mergeCell ref="D411:O411"/>
    <mergeCell ref="P414:AA414"/>
    <mergeCell ref="P413:AA413"/>
    <mergeCell ref="P412:AA412"/>
    <mergeCell ref="P411:AA411"/>
    <mergeCell ref="C140:AM141"/>
    <mergeCell ref="K340:P340"/>
    <mergeCell ref="D340:J340"/>
    <mergeCell ref="B340:C340"/>
    <mergeCell ref="AA341:AD341"/>
    <mergeCell ref="V341:Z341"/>
    <mergeCell ref="Q341:U341"/>
    <mergeCell ref="K341:P341"/>
    <mergeCell ref="D341:J341"/>
    <mergeCell ref="B341:C341"/>
    <mergeCell ref="AJ340:AM340"/>
    <mergeCell ref="AE340:AI340"/>
    <mergeCell ref="AA340:AD340"/>
    <mergeCell ref="V340:Z340"/>
    <mergeCell ref="Q340:U340"/>
    <mergeCell ref="K345:P345"/>
    <mergeCell ref="AJ339:AM339"/>
    <mergeCell ref="AE339:AI339"/>
    <mergeCell ref="AA339:AD339"/>
    <mergeCell ref="V339:Z339"/>
    <mergeCell ref="Q339:U339"/>
    <mergeCell ref="K339:P339"/>
    <mergeCell ref="D339:J339"/>
    <mergeCell ref="AJ337:AM337"/>
    <mergeCell ref="AE337:AI337"/>
    <mergeCell ref="AA337:AD337"/>
    <mergeCell ref="V337:Z337"/>
    <mergeCell ref="Q337:U337"/>
    <mergeCell ref="A379:A381"/>
    <mergeCell ref="Z151:AM152"/>
    <mergeCell ref="N151:Y152"/>
    <mergeCell ref="C151:M152"/>
    <mergeCell ref="I149:K149"/>
    <mergeCell ref="R149:T149"/>
    <mergeCell ref="A240:AM251"/>
    <mergeCell ref="A255:AM266"/>
    <mergeCell ref="A270:AM280"/>
    <mergeCell ref="C158:AM159"/>
    <mergeCell ref="C161:AM162"/>
    <mergeCell ref="C164:AM165"/>
    <mergeCell ref="A171:AM193"/>
    <mergeCell ref="A197:AM206"/>
    <mergeCell ref="A210:AM221"/>
    <mergeCell ref="C155:AM156"/>
    <mergeCell ref="G316:W316"/>
    <mergeCell ref="A316:F316"/>
    <mergeCell ref="X315:AM315"/>
    <mergeCell ref="G315:W315"/>
    <mergeCell ref="A315:F315"/>
    <mergeCell ref="B339:C339"/>
    <mergeCell ref="AJ341:AM341"/>
    <mergeCell ref="AE341:AI341"/>
    <mergeCell ref="C21:AC21"/>
    <mergeCell ref="R24:V24"/>
    <mergeCell ref="C28:AM28"/>
    <mergeCell ref="C30:AM32"/>
    <mergeCell ref="L25:M25"/>
    <mergeCell ref="C35:AM36"/>
    <mergeCell ref="C39:AM40"/>
    <mergeCell ref="C46:AM47"/>
    <mergeCell ref="C49:AM49"/>
    <mergeCell ref="J24:O24"/>
    <mergeCell ref="C62:AM63"/>
    <mergeCell ref="C65:AM66"/>
    <mergeCell ref="C52:AM53"/>
    <mergeCell ref="C57:AM58"/>
    <mergeCell ref="C67:AM68"/>
    <mergeCell ref="C72:AM73"/>
    <mergeCell ref="C75:AM76"/>
    <mergeCell ref="C78:AM79"/>
    <mergeCell ref="A318:F318"/>
    <mergeCell ref="G318:W318"/>
    <mergeCell ref="X318:AM318"/>
    <mergeCell ref="C83:AM84"/>
    <mergeCell ref="C122:AM123"/>
    <mergeCell ref="C117:AM118"/>
    <mergeCell ref="C114:AM115"/>
    <mergeCell ref="C89:AM90"/>
    <mergeCell ref="C94:AM95"/>
    <mergeCell ref="C97:AM98"/>
    <mergeCell ref="C100:AM101"/>
    <mergeCell ref="C137:AM138"/>
    <mergeCell ref="C86:AM87"/>
    <mergeCell ref="C128:AM129"/>
    <mergeCell ref="C125:AM126"/>
    <mergeCell ref="C134:AM135"/>
    <mergeCell ref="D345:J345"/>
    <mergeCell ref="B345:C345"/>
    <mergeCell ref="AJ344:AM344"/>
    <mergeCell ref="AE344:AI344"/>
    <mergeCell ref="AA344:AD344"/>
    <mergeCell ref="V344:Z344"/>
    <mergeCell ref="Q344:U344"/>
    <mergeCell ref="K344:P344"/>
    <mergeCell ref="D344:J344"/>
    <mergeCell ref="B344:C344"/>
    <mergeCell ref="AJ345:AM345"/>
    <mergeCell ref="AE345:AI345"/>
    <mergeCell ref="AA345:AD345"/>
    <mergeCell ref="V345:Z345"/>
    <mergeCell ref="Q345:U345"/>
    <mergeCell ref="K343:P343"/>
    <mergeCell ref="D343:J343"/>
    <mergeCell ref="B343:C343"/>
    <mergeCell ref="AJ342:AM342"/>
    <mergeCell ref="AE342:AI342"/>
    <mergeCell ref="AA342:AD342"/>
    <mergeCell ref="V342:Z342"/>
    <mergeCell ref="Q342:U342"/>
    <mergeCell ref="K342:P342"/>
    <mergeCell ref="D342:J342"/>
    <mergeCell ref="B342:C342"/>
    <mergeCell ref="AJ343:AM343"/>
    <mergeCell ref="AE343:AI343"/>
    <mergeCell ref="AA343:AD343"/>
    <mergeCell ref="V343:Z343"/>
    <mergeCell ref="Q343:U343"/>
    <mergeCell ref="Q348:U348"/>
    <mergeCell ref="K348:P348"/>
    <mergeCell ref="D348:J348"/>
    <mergeCell ref="B348:C348"/>
    <mergeCell ref="AJ349:AM349"/>
    <mergeCell ref="AE349:AI349"/>
    <mergeCell ref="AA349:AD349"/>
    <mergeCell ref="V349:Z349"/>
    <mergeCell ref="Q349:U349"/>
    <mergeCell ref="Q352:U352"/>
    <mergeCell ref="K347:P347"/>
    <mergeCell ref="D347:J347"/>
    <mergeCell ref="B347:C347"/>
    <mergeCell ref="AJ346:AM346"/>
    <mergeCell ref="AE346:AI346"/>
    <mergeCell ref="AA346:AD346"/>
    <mergeCell ref="V346:Z346"/>
    <mergeCell ref="Q346:U346"/>
    <mergeCell ref="K346:P346"/>
    <mergeCell ref="D346:J346"/>
    <mergeCell ref="B346:C346"/>
    <mergeCell ref="AJ347:AM347"/>
    <mergeCell ref="AE347:AI347"/>
    <mergeCell ref="AA347:AD347"/>
    <mergeCell ref="V347:Z347"/>
    <mergeCell ref="Q347:U347"/>
    <mergeCell ref="K349:P349"/>
    <mergeCell ref="D349:J349"/>
    <mergeCell ref="B349:C349"/>
    <mergeCell ref="AJ348:AM348"/>
    <mergeCell ref="AE348:AI348"/>
    <mergeCell ref="AA348:AD348"/>
    <mergeCell ref="V348:Z348"/>
    <mergeCell ref="Q353:U353"/>
    <mergeCell ref="K353:P353"/>
    <mergeCell ref="D353:J353"/>
    <mergeCell ref="B353:C353"/>
    <mergeCell ref="AJ350:AM350"/>
    <mergeCell ref="AE350:AI350"/>
    <mergeCell ref="AA350:AD350"/>
    <mergeCell ref="V350:Z350"/>
    <mergeCell ref="Q350:U350"/>
    <mergeCell ref="K352:P352"/>
    <mergeCell ref="D352:J352"/>
    <mergeCell ref="B352:C352"/>
    <mergeCell ref="AJ351:AM351"/>
    <mergeCell ref="AE351:AI351"/>
    <mergeCell ref="AA351:AD351"/>
    <mergeCell ref="V351:Z351"/>
    <mergeCell ref="Q351:U351"/>
    <mergeCell ref="K351:P351"/>
    <mergeCell ref="D351:J351"/>
    <mergeCell ref="B351:C351"/>
    <mergeCell ref="AJ352:AM352"/>
    <mergeCell ref="AE352:AI352"/>
    <mergeCell ref="AA352:AD352"/>
    <mergeCell ref="V352:Z352"/>
    <mergeCell ref="B356:C356"/>
    <mergeCell ref="AJ356:AM356"/>
    <mergeCell ref="AE356:AI356"/>
    <mergeCell ref="AA356:AD356"/>
    <mergeCell ref="V356:Z356"/>
    <mergeCell ref="Q356:U356"/>
    <mergeCell ref="K337:P337"/>
    <mergeCell ref="D337:J337"/>
    <mergeCell ref="B337:C337"/>
    <mergeCell ref="AJ355:AM355"/>
    <mergeCell ref="AE355:AI355"/>
    <mergeCell ref="AA355:AD355"/>
    <mergeCell ref="V355:Z355"/>
    <mergeCell ref="Q355:U355"/>
    <mergeCell ref="K355:P355"/>
    <mergeCell ref="D355:J355"/>
    <mergeCell ref="B355:C355"/>
    <mergeCell ref="K350:P350"/>
    <mergeCell ref="D350:J350"/>
    <mergeCell ref="B350:C350"/>
    <mergeCell ref="AJ353:AM353"/>
    <mergeCell ref="AE353:AI353"/>
    <mergeCell ref="AA353:AD353"/>
    <mergeCell ref="V353:Z353"/>
    <mergeCell ref="D357:J357"/>
    <mergeCell ref="AJ357:AM357"/>
    <mergeCell ref="AE357:AI357"/>
    <mergeCell ref="AA357:AD357"/>
    <mergeCell ref="V357:Z357"/>
    <mergeCell ref="Q357:U357"/>
    <mergeCell ref="K357:P357"/>
    <mergeCell ref="K356:P356"/>
    <mergeCell ref="D356:J356"/>
    <mergeCell ref="K358:P358"/>
    <mergeCell ref="D358:J358"/>
    <mergeCell ref="B358:C358"/>
    <mergeCell ref="AJ359:AM359"/>
    <mergeCell ref="AE359:AI359"/>
    <mergeCell ref="AA359:AD359"/>
    <mergeCell ref="V359:Z359"/>
    <mergeCell ref="K359:P359"/>
    <mergeCell ref="D359:J359"/>
    <mergeCell ref="B359:C359"/>
    <mergeCell ref="Q359:U359"/>
    <mergeCell ref="AJ358:AM358"/>
    <mergeCell ref="AE358:AI358"/>
    <mergeCell ref="AA358:AD358"/>
    <mergeCell ref="V358:Z358"/>
    <mergeCell ref="Q358:U358"/>
    <mergeCell ref="B361:C361"/>
    <mergeCell ref="AJ360:AM360"/>
    <mergeCell ref="AE360:AI360"/>
    <mergeCell ref="AA360:AD360"/>
    <mergeCell ref="V360:Z360"/>
    <mergeCell ref="Q360:U360"/>
    <mergeCell ref="K360:P360"/>
    <mergeCell ref="D360:J360"/>
    <mergeCell ref="B360:C360"/>
    <mergeCell ref="AJ361:AM361"/>
    <mergeCell ref="AE361:AI361"/>
    <mergeCell ref="AA361:AD361"/>
    <mergeCell ref="V361:Z361"/>
    <mergeCell ref="Q361:U361"/>
    <mergeCell ref="K361:P361"/>
    <mergeCell ref="D361:J361"/>
    <mergeCell ref="AA362:AD362"/>
    <mergeCell ref="AE362:AI362"/>
    <mergeCell ref="AJ362:AM362"/>
    <mergeCell ref="B363:C363"/>
    <mergeCell ref="D363:J363"/>
    <mergeCell ref="K363:P363"/>
    <mergeCell ref="Q363:U363"/>
    <mergeCell ref="V363:Z363"/>
    <mergeCell ref="AA363:AD363"/>
    <mergeCell ref="AE363:AI363"/>
    <mergeCell ref="AJ363:AM363"/>
    <mergeCell ref="B362:C362"/>
    <mergeCell ref="D362:J362"/>
    <mergeCell ref="K362:P362"/>
    <mergeCell ref="Q362:U362"/>
    <mergeCell ref="V362:Z362"/>
    <mergeCell ref="AA364:AD364"/>
    <mergeCell ref="AE364:AI364"/>
    <mergeCell ref="AJ364:AM364"/>
    <mergeCell ref="B365:C365"/>
    <mergeCell ref="D365:J365"/>
    <mergeCell ref="K365:P365"/>
    <mergeCell ref="Q365:U365"/>
    <mergeCell ref="V365:Z365"/>
    <mergeCell ref="AA365:AD365"/>
    <mergeCell ref="AE365:AI365"/>
    <mergeCell ref="AJ365:AM365"/>
    <mergeCell ref="B364:C364"/>
    <mergeCell ref="D364:J364"/>
    <mergeCell ref="K364:P364"/>
    <mergeCell ref="Q364:U364"/>
    <mergeCell ref="V364:Z364"/>
    <mergeCell ref="AA366:AD366"/>
    <mergeCell ref="AE366:AI366"/>
    <mergeCell ref="AJ366:AM366"/>
    <mergeCell ref="B367:C367"/>
    <mergeCell ref="D367:J367"/>
    <mergeCell ref="K367:P367"/>
    <mergeCell ref="Q367:U367"/>
    <mergeCell ref="V367:Z367"/>
    <mergeCell ref="AA367:AD367"/>
    <mergeCell ref="AE367:AI367"/>
    <mergeCell ref="AJ367:AM367"/>
    <mergeCell ref="B366:C366"/>
    <mergeCell ref="D366:J366"/>
    <mergeCell ref="K366:P366"/>
    <mergeCell ref="Q366:U366"/>
    <mergeCell ref="V366:Z366"/>
    <mergeCell ref="AA371:AD371"/>
    <mergeCell ref="AE371:AI371"/>
    <mergeCell ref="AJ371:AM371"/>
    <mergeCell ref="B370:C370"/>
    <mergeCell ref="D370:J370"/>
    <mergeCell ref="K370:P370"/>
    <mergeCell ref="Q370:U370"/>
    <mergeCell ref="V370:Z370"/>
    <mergeCell ref="AA368:AD368"/>
    <mergeCell ref="AE368:AI368"/>
    <mergeCell ref="AJ368:AM368"/>
    <mergeCell ref="B369:C369"/>
    <mergeCell ref="D369:J369"/>
    <mergeCell ref="K369:P369"/>
    <mergeCell ref="Q369:U369"/>
    <mergeCell ref="V369:Z369"/>
    <mergeCell ref="AA369:AD369"/>
    <mergeCell ref="AE369:AI369"/>
    <mergeCell ref="AJ369:AM369"/>
    <mergeCell ref="B368:C368"/>
    <mergeCell ref="D368:J368"/>
    <mergeCell ref="K368:P368"/>
    <mergeCell ref="Q368:U368"/>
    <mergeCell ref="V368:Z368"/>
    <mergeCell ref="AA372:AD372"/>
    <mergeCell ref="AE372:AI372"/>
    <mergeCell ref="AJ372:AM372"/>
    <mergeCell ref="B354:C354"/>
    <mergeCell ref="D354:J354"/>
    <mergeCell ref="K354:P354"/>
    <mergeCell ref="Q354:U354"/>
    <mergeCell ref="V354:Z354"/>
    <mergeCell ref="AA354:AD354"/>
    <mergeCell ref="AE354:AI354"/>
    <mergeCell ref="AJ354:AM354"/>
    <mergeCell ref="B372:C372"/>
    <mergeCell ref="D372:J372"/>
    <mergeCell ref="K372:P372"/>
    <mergeCell ref="Q372:U372"/>
    <mergeCell ref="V372:Z372"/>
    <mergeCell ref="AA370:AD370"/>
    <mergeCell ref="AE370:AI370"/>
    <mergeCell ref="AJ370:AM370"/>
    <mergeCell ref="B371:C371"/>
    <mergeCell ref="D371:J371"/>
    <mergeCell ref="K371:P371"/>
    <mergeCell ref="Q371:U371"/>
    <mergeCell ref="V371:Z371"/>
  </mergeCells>
  <conditionalFormatting sqref="D372:P372">
    <cfRule type="containsText" dxfId="0" priority="1" operator="containsText" text="Apval">
      <formula>NOT(ISERROR(SEARCH("Apval",D372)))</formula>
    </cfRule>
  </conditionalFormatting>
  <pageMargins left="0.3125" right="4.1666666666666664E-2" top="0.75" bottom="0.75" header="0.3" footer="0.3"/>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30480</xdr:colOff>
                    <xdr:row>11</xdr:row>
                    <xdr:rowOff>0</xdr:rowOff>
                  </from>
                  <to>
                    <xdr:col>3</xdr:col>
                    <xdr:colOff>68580</xdr:colOff>
                    <xdr:row>12</xdr:row>
                    <xdr:rowOff>7620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xdr:col>
                    <xdr:colOff>30480</xdr:colOff>
                    <xdr:row>17</xdr:row>
                    <xdr:rowOff>0</xdr:rowOff>
                  </from>
                  <to>
                    <xdr:col>3</xdr:col>
                    <xdr:colOff>68580</xdr:colOff>
                    <xdr:row>18</xdr:row>
                    <xdr:rowOff>7620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xdr:col>
                    <xdr:colOff>30480</xdr:colOff>
                    <xdr:row>14</xdr:row>
                    <xdr:rowOff>0</xdr:rowOff>
                  </from>
                  <to>
                    <xdr:col>5</xdr:col>
                    <xdr:colOff>198120</xdr:colOff>
                    <xdr:row>15</xdr:row>
                    <xdr:rowOff>7620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xdr:col>
                    <xdr:colOff>30480</xdr:colOff>
                    <xdr:row>15</xdr:row>
                    <xdr:rowOff>0</xdr:rowOff>
                  </from>
                  <to>
                    <xdr:col>5</xdr:col>
                    <xdr:colOff>198120</xdr:colOff>
                    <xdr:row>16</xdr:row>
                    <xdr:rowOff>7620</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2</xdr:col>
                    <xdr:colOff>30480</xdr:colOff>
                    <xdr:row>50</xdr:row>
                    <xdr:rowOff>0</xdr:rowOff>
                  </from>
                  <to>
                    <xdr:col>3</xdr:col>
                    <xdr:colOff>190500</xdr:colOff>
                    <xdr:row>50</xdr:row>
                    <xdr:rowOff>160020</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2</xdr:col>
                    <xdr:colOff>30480</xdr:colOff>
                    <xdr:row>55</xdr:row>
                    <xdr:rowOff>0</xdr:rowOff>
                  </from>
                  <to>
                    <xdr:col>3</xdr:col>
                    <xdr:colOff>182880</xdr:colOff>
                    <xdr:row>55</xdr:row>
                    <xdr:rowOff>190500</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from>
                    <xdr:col>2</xdr:col>
                    <xdr:colOff>30480</xdr:colOff>
                    <xdr:row>106</xdr:row>
                    <xdr:rowOff>0</xdr:rowOff>
                  </from>
                  <to>
                    <xdr:col>3</xdr:col>
                    <xdr:colOff>190500</xdr:colOff>
                    <xdr:row>106</xdr:row>
                    <xdr:rowOff>160020</xdr:rowOff>
                  </to>
                </anchor>
              </controlPr>
            </control>
          </mc:Choice>
        </mc:AlternateContent>
        <mc:AlternateContent xmlns:mc="http://schemas.openxmlformats.org/markup-compatibility/2006">
          <mc:Choice Requires="x14">
            <control shapeId="2057" r:id="rId11" name="Check Box 9">
              <controlPr defaultSize="0" autoFill="0" autoLine="0" autoPict="0">
                <anchor moveWithCells="1">
                  <from>
                    <xdr:col>2</xdr:col>
                    <xdr:colOff>30480</xdr:colOff>
                    <xdr:row>108</xdr:row>
                    <xdr:rowOff>0</xdr:rowOff>
                  </from>
                  <to>
                    <xdr:col>3</xdr:col>
                    <xdr:colOff>190500</xdr:colOff>
                    <xdr:row>108</xdr:row>
                    <xdr:rowOff>160020</xdr:rowOff>
                  </to>
                </anchor>
              </controlPr>
            </control>
          </mc:Choice>
        </mc:AlternateContent>
        <mc:AlternateContent xmlns:mc="http://schemas.openxmlformats.org/markup-compatibility/2006">
          <mc:Choice Requires="x14">
            <control shapeId="2058" r:id="rId12" name="Check Box 10">
              <controlPr defaultSize="0" autoFill="0" autoLine="0" autoPict="0">
                <anchor moveWithCells="1">
                  <from>
                    <xdr:col>0</xdr:col>
                    <xdr:colOff>1325880</xdr:colOff>
                    <xdr:row>393</xdr:row>
                    <xdr:rowOff>182880</xdr:rowOff>
                  </from>
                  <to>
                    <xdr:col>1</xdr:col>
                    <xdr:colOff>0</xdr:colOff>
                    <xdr:row>395</xdr:row>
                    <xdr:rowOff>0</xdr:rowOff>
                  </to>
                </anchor>
              </controlPr>
            </control>
          </mc:Choice>
        </mc:AlternateContent>
        <mc:AlternateContent xmlns:mc="http://schemas.openxmlformats.org/markup-compatibility/2006">
          <mc:Choice Requires="x14">
            <control shapeId="2059" r:id="rId13" name="Check Box 11">
              <controlPr defaultSize="0" autoFill="0" autoLine="0" autoPict="0">
                <anchor moveWithCells="1">
                  <from>
                    <xdr:col>0</xdr:col>
                    <xdr:colOff>1325880</xdr:colOff>
                    <xdr:row>397</xdr:row>
                    <xdr:rowOff>38100</xdr:rowOff>
                  </from>
                  <to>
                    <xdr:col>1</xdr:col>
                    <xdr:colOff>68580</xdr:colOff>
                    <xdr:row>398</xdr:row>
                    <xdr:rowOff>0</xdr:rowOff>
                  </to>
                </anchor>
              </controlPr>
            </control>
          </mc:Choice>
        </mc:AlternateContent>
        <mc:AlternateContent xmlns:mc="http://schemas.openxmlformats.org/markup-compatibility/2006">
          <mc:Choice Requires="x14">
            <control shapeId="2061" r:id="rId14" name="Check Box 13">
              <controlPr defaultSize="0" autoFill="0" autoLine="0" autoPict="0">
                <anchor moveWithCells="1">
                  <from>
                    <xdr:col>12</xdr:col>
                    <xdr:colOff>38100</xdr:colOff>
                    <xdr:row>428</xdr:row>
                    <xdr:rowOff>83820</xdr:rowOff>
                  </from>
                  <to>
                    <xdr:col>13</xdr:col>
                    <xdr:colOff>144780</xdr:colOff>
                    <xdr:row>429</xdr:row>
                    <xdr:rowOff>114300</xdr:rowOff>
                  </to>
                </anchor>
              </controlPr>
            </control>
          </mc:Choice>
        </mc:AlternateContent>
        <mc:AlternateContent xmlns:mc="http://schemas.openxmlformats.org/markup-compatibility/2006">
          <mc:Choice Requires="x14">
            <control shapeId="2063" r:id="rId15" name="Check Box 15">
              <controlPr defaultSize="0" autoFill="0" autoLine="0" autoPict="0">
                <anchor moveWithCells="1">
                  <from>
                    <xdr:col>12</xdr:col>
                    <xdr:colOff>38100</xdr:colOff>
                    <xdr:row>434</xdr:row>
                    <xdr:rowOff>198120</xdr:rowOff>
                  </from>
                  <to>
                    <xdr:col>13</xdr:col>
                    <xdr:colOff>144780</xdr:colOff>
                    <xdr:row>436</xdr:row>
                    <xdr:rowOff>7620</xdr:rowOff>
                  </to>
                </anchor>
              </controlPr>
            </control>
          </mc:Choice>
        </mc:AlternateContent>
        <mc:AlternateContent xmlns:mc="http://schemas.openxmlformats.org/markup-compatibility/2006">
          <mc:Choice Requires="x14">
            <control shapeId="2064" r:id="rId16" name="Check Box 16">
              <controlPr defaultSize="0" autoFill="0" autoLine="0" autoPict="0">
                <anchor moveWithCells="1">
                  <from>
                    <xdr:col>12</xdr:col>
                    <xdr:colOff>38100</xdr:colOff>
                    <xdr:row>435</xdr:row>
                    <xdr:rowOff>190500</xdr:rowOff>
                  </from>
                  <to>
                    <xdr:col>13</xdr:col>
                    <xdr:colOff>144780</xdr:colOff>
                    <xdr:row>437</xdr:row>
                    <xdr:rowOff>0</xdr:rowOff>
                  </to>
                </anchor>
              </controlPr>
            </control>
          </mc:Choice>
        </mc:AlternateContent>
        <mc:AlternateContent xmlns:mc="http://schemas.openxmlformats.org/markup-compatibility/2006">
          <mc:Choice Requires="x14">
            <control shapeId="2065" r:id="rId17" name="Check Box 17">
              <controlPr defaultSize="0" autoFill="0" autoLine="0" autoPict="0">
                <anchor moveWithCells="1">
                  <from>
                    <xdr:col>12</xdr:col>
                    <xdr:colOff>38100</xdr:colOff>
                    <xdr:row>433</xdr:row>
                    <xdr:rowOff>198120</xdr:rowOff>
                  </from>
                  <to>
                    <xdr:col>13</xdr:col>
                    <xdr:colOff>144780</xdr:colOff>
                    <xdr:row>435</xdr:row>
                    <xdr:rowOff>7620</xdr:rowOff>
                  </to>
                </anchor>
              </controlPr>
            </control>
          </mc:Choice>
        </mc:AlternateContent>
        <mc:AlternateContent xmlns:mc="http://schemas.openxmlformats.org/markup-compatibility/2006">
          <mc:Choice Requires="x14">
            <control shapeId="2066" r:id="rId18" name="Check Box 18">
              <controlPr defaultSize="0" autoFill="0" autoLine="0" autoPict="0">
                <anchor moveWithCells="1">
                  <from>
                    <xdr:col>12</xdr:col>
                    <xdr:colOff>38100</xdr:colOff>
                    <xdr:row>437</xdr:row>
                    <xdr:rowOff>76200</xdr:rowOff>
                  </from>
                  <to>
                    <xdr:col>13</xdr:col>
                    <xdr:colOff>144780</xdr:colOff>
                    <xdr:row>438</xdr:row>
                    <xdr:rowOff>106680</xdr:rowOff>
                  </to>
                </anchor>
              </controlPr>
            </control>
          </mc:Choice>
        </mc:AlternateContent>
        <mc:AlternateContent xmlns:mc="http://schemas.openxmlformats.org/markup-compatibility/2006">
          <mc:Choice Requires="x14">
            <control shapeId="2067" r:id="rId19" name="Check Box 19">
              <controlPr defaultSize="0" autoFill="0" autoLine="0" autoPict="0">
                <anchor moveWithCells="1">
                  <from>
                    <xdr:col>12</xdr:col>
                    <xdr:colOff>38100</xdr:colOff>
                    <xdr:row>438</xdr:row>
                    <xdr:rowOff>190500</xdr:rowOff>
                  </from>
                  <to>
                    <xdr:col>13</xdr:col>
                    <xdr:colOff>144780</xdr:colOff>
                    <xdr:row>440</xdr:row>
                    <xdr:rowOff>0</xdr:rowOff>
                  </to>
                </anchor>
              </controlPr>
            </control>
          </mc:Choice>
        </mc:AlternateContent>
        <mc:AlternateContent xmlns:mc="http://schemas.openxmlformats.org/markup-compatibility/2006">
          <mc:Choice Requires="x14">
            <control shapeId="2068" r:id="rId20" name="Check Box 20">
              <controlPr defaultSize="0" autoFill="0" autoLine="0" autoPict="0">
                <anchor moveWithCells="1">
                  <from>
                    <xdr:col>12</xdr:col>
                    <xdr:colOff>38100</xdr:colOff>
                    <xdr:row>439</xdr:row>
                    <xdr:rowOff>198120</xdr:rowOff>
                  </from>
                  <to>
                    <xdr:col>13</xdr:col>
                    <xdr:colOff>144780</xdr:colOff>
                    <xdr:row>441</xdr:row>
                    <xdr:rowOff>7620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Paraiška gauti finansinę paramą</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Mindaugas Laurynaitis</dc:creator>
  <cp:lastModifiedBy>Rasa Skodžiūtė</cp:lastModifiedBy>
  <cp:lastPrinted>2020-08-21T07:32:41Z</cp:lastPrinted>
  <dcterms:created xsi:type="dcterms:W3CDTF">2020-08-12T11:08:45Z</dcterms:created>
  <dcterms:modified xsi:type="dcterms:W3CDTF">2020-09-04T05:26:37Z</dcterms:modified>
</cp:coreProperties>
</file>