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0179A0B5-2952-4F17-AEEC-91021656CEB9}" xr6:coauthVersionLast="47" xr6:coauthVersionMax="47" xr10:uidLastSave="{00000000-0000-0000-0000-000000000000}"/>
  <bookViews>
    <workbookView xWindow="-28920" yWindow="1005" windowWidth="29040" windowHeight="15840" xr2:uid="{00000000-000D-0000-FFFF-FFFF00000000}"/>
  </bookViews>
  <sheets>
    <sheet name="Projekto sąmata" sheetId="2" r:id="rId1"/>
  </sheets>
  <definedNames>
    <definedName name="_xlnm._FilterDatabase" localSheetId="0" hidden="1">'Projekto sąmata'!$C$8:$D$35</definedName>
    <definedName name="_xlnm.Print_Area" localSheetId="0">'Projekto sąmata'!$B$1:$H$47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2" l="1"/>
  <c r="G29" i="2" s="1"/>
  <c r="G32" i="2" s="1"/>
  <c r="G23" i="2"/>
  <c r="G13" i="2" l="1"/>
  <c r="G20" i="2"/>
  <c r="G21" i="2"/>
  <c r="G14" i="2"/>
  <c r="G15" i="2"/>
  <c r="G16" i="2"/>
  <c r="G12" i="2" l="1"/>
  <c r="G11" i="2" s="1"/>
  <c r="G19" i="2"/>
  <c r="G18" i="2" s="1"/>
  <c r="G27" i="2" s="1"/>
  <c r="G33" i="2" s="1"/>
  <c r="E36" i="2" s="1"/>
  <c r="H32" i="2" l="1"/>
  <c r="D37" i="2"/>
  <c r="E38" i="2"/>
  <c r="D38" i="2" s="1"/>
  <c r="D36" i="2" l="1"/>
</calcChain>
</file>

<file path=xl/sharedStrings.xml><?xml version="1.0" encoding="utf-8"?>
<sst xmlns="http://schemas.openxmlformats.org/spreadsheetml/2006/main" count="81" uniqueCount="67">
  <si>
    <t>IŠ VISO TIESIOGINĖS IŠLAIDOS:</t>
  </si>
  <si>
    <t>II.1.</t>
  </si>
  <si>
    <t>Išlaidų suma, Eur</t>
  </si>
  <si>
    <t>1.</t>
  </si>
  <si>
    <t>2.</t>
  </si>
  <si>
    <t>3.</t>
  </si>
  <si>
    <t>II.</t>
  </si>
  <si>
    <t>2.1.</t>
  </si>
  <si>
    <t>I.</t>
  </si>
  <si>
    <t>3.1.</t>
  </si>
  <si>
    <t>BENDRA PROJEKTO VERTĖ:</t>
  </si>
  <si>
    <t>Σ</t>
  </si>
  <si>
    <t>PROJEKTO VEIKLOS</t>
  </si>
  <si>
    <t>A.</t>
  </si>
  <si>
    <t>B. PROJEKTO FINANSAVIMO ŠALTINIAI:</t>
  </si>
  <si>
    <t>Procentinė išraiška</t>
  </si>
  <si>
    <t>PROJEKTO PARAIŠKOS SĄMATA</t>
  </si>
  <si>
    <t>Vienetų skaičius</t>
  </si>
  <si>
    <t>Vieneto kaina, Eur</t>
  </si>
  <si>
    <t>Bendra suma, Eur</t>
  </si>
  <si>
    <t>1.1.1.</t>
  </si>
  <si>
    <t>1.1.2.</t>
  </si>
  <si>
    <t>&lt;...&gt;</t>
  </si>
  <si>
    <t>&lt;įrašyti pilną paraiškos 3.1.3. p. nurodytą veiklos pavadinimą&gt;</t>
  </si>
  <si>
    <t>&lt;veiklos Nr. 2.1. išlaidos&gt;</t>
  </si>
  <si>
    <t>&lt;įrašyti pilną paraiškos 3.1.3. (1) p. nurodytą veiklos pavadinimą&gt;</t>
  </si>
  <si>
    <t>&lt;įrašyti pilną paraiškos 3.1.3. (2) p. nurodytą veiklos pavadinimą&gt;</t>
  </si>
  <si>
    <t>3.1.1.</t>
  </si>
  <si>
    <t>&lt;įrašyti (jei yra) pilną paraiškos 3.1.3. p. nurodytą veiklos pavadinimą. Jei nėra, ištrinti eilutes&gt;</t>
  </si>
  <si>
    <t>Iš Fondo prašoma projektui skirti suma, Eur</t>
  </si>
  <si>
    <t>2.2.</t>
  </si>
  <si>
    <t>Projekto partnerio Nr. 1 finansinis įnašas, Eur:</t>
  </si>
  <si>
    <t>2.3.</t>
  </si>
  <si>
    <t>2.4.</t>
  </si>
  <si>
    <t>2.5.</t>
  </si>
  <si>
    <t>Projekto partnerio Nr. 2 finansinis įnašas, Eur:</t>
  </si>
  <si>
    <t>Projekto partnerio Nr. 3 finansinis įnašas, Eur:</t>
  </si>
  <si>
    <t>Kito projektą finansuojančio subjekto finansinis įnašas, Eur</t>
  </si>
  <si>
    <t>5 (3x4)</t>
  </si>
  <si>
    <t>3.2.</t>
  </si>
  <si>
    <t>1. 1.</t>
  </si>
  <si>
    <t>1.1.3.</t>
  </si>
  <si>
    <t>2.6.</t>
  </si>
  <si>
    <t>2.7.</t>
  </si>
  <si>
    <t>Kvietimo 2 priedas</t>
  </si>
  <si>
    <t>Bendra projekto vertė:</t>
  </si>
  <si>
    <t>II.1.1.</t>
  </si>
  <si>
    <t>II.1.2.</t>
  </si>
  <si>
    <t>IŠ VISO NETIESIOGINĖS PROJEKTO IŠLAIDOS:</t>
  </si>
  <si>
    <t>1.2.</t>
  </si>
  <si>
    <t>1.2.1.</t>
  </si>
  <si>
    <t>2.1.1.</t>
  </si>
  <si>
    <t>2.12.</t>
  </si>
  <si>
    <t>*Kartu su pasirašyta projekto paraiškos sąmata turi būti pateikta projekto paraiškos sąmata Excel formatu.</t>
  </si>
  <si>
    <t>Pareiškėjo (projekto vykdytojo) finansinis įnašas, eur:</t>
  </si>
  <si>
    <t xml:space="preserve">Netiesioginės projekto valdymo išlaidos </t>
  </si>
  <si>
    <t>&lt;nurodyti netiesiogines projekto valdymo išlaidas&gt;</t>
  </si>
  <si>
    <r>
      <t xml:space="preserve">Mato vienetas
</t>
    </r>
    <r>
      <rPr>
        <i/>
        <sz val="8"/>
        <color theme="1"/>
        <rFont val="Times New Roman"/>
        <family val="1"/>
      </rPr>
      <t>(valanda / diena / naktis / vienetas / km ir pan.)</t>
    </r>
  </si>
  <si>
    <r>
      <t xml:space="preserve">Pastabos
</t>
    </r>
    <r>
      <rPr>
        <i/>
        <sz val="8"/>
        <rFont val="Times New Roman"/>
        <family val="1"/>
      </rPr>
      <t>(išlaidas pagrindžiantis dokumentas)</t>
    </r>
  </si>
  <si>
    <r>
      <t xml:space="preserve">TIESIOGINĖS IŠLAIDOS (PAGAL ATSKIRUS UŽDAVINIUS): </t>
    </r>
    <r>
      <rPr>
        <i/>
        <sz val="9"/>
        <rFont val="Times New Roman"/>
        <family val="1"/>
      </rPr>
      <t>(formulavimą ir seką pateikti taip pat kaip paraiškos 3.1.2 - 3.1.3 punktuose)</t>
    </r>
  </si>
  <si>
    <r>
      <t>Uždavinys</t>
    </r>
    <r>
      <rPr>
        <i/>
        <sz val="12"/>
        <color theme="1"/>
        <rFont val="Times New Roman"/>
        <family val="1"/>
      </rPr>
      <t xml:space="preserve">  &lt;</t>
    </r>
    <r>
      <rPr>
        <i/>
        <sz val="10"/>
        <color theme="1"/>
        <rFont val="Times New Roman"/>
        <family val="1"/>
      </rPr>
      <t>įrašyti pilną paraiškos 3.1.2. p. nurodytą uždavinio pavadinimą&gt;</t>
    </r>
    <r>
      <rPr>
        <sz val="12"/>
        <color theme="1"/>
        <rFont val="Times New Roman"/>
        <family val="1"/>
      </rPr>
      <t>:</t>
    </r>
  </si>
  <si>
    <r>
      <t xml:space="preserve">&lt;įrašyti veiklos Nr. 1.1. išlaidas, </t>
    </r>
    <r>
      <rPr>
        <i/>
        <sz val="12"/>
        <color theme="1"/>
        <rFont val="Times New Roman"/>
        <family val="1"/>
      </rPr>
      <t>pvz. analizės parengimo eksperto išlaidos</t>
    </r>
    <r>
      <rPr>
        <sz val="12"/>
        <color theme="1"/>
        <rFont val="Times New Roman"/>
        <family val="1"/>
      </rPr>
      <t>&gt;</t>
    </r>
  </si>
  <si>
    <r>
      <t xml:space="preserve">&lt;įrašyti veiklos Nr. 1.1. išlaidas, </t>
    </r>
    <r>
      <rPr>
        <i/>
        <sz val="12"/>
        <color theme="1"/>
        <rFont val="Times New Roman"/>
        <family val="1"/>
      </rPr>
      <t>pvz. savanoriškas darbas renginio metu atliekant dalyvių registraciją</t>
    </r>
    <r>
      <rPr>
        <sz val="12"/>
        <color theme="1"/>
        <rFont val="Times New Roman"/>
        <family val="1"/>
      </rPr>
      <t>&gt;</t>
    </r>
  </si>
  <si>
    <r>
      <t xml:space="preserve">Uždavinys </t>
    </r>
    <r>
      <rPr>
        <i/>
        <sz val="10"/>
        <color theme="1"/>
        <rFont val="Times New Roman"/>
        <family val="1"/>
      </rPr>
      <t>&lt;įrašyti (jei yra) pilną paraiškos 3.1.2. (1) p. nurodytą uždavinio pavadinimą. Jei nėra, ištrinti eilutes 2 uždavinio eilutes&gt;</t>
    </r>
    <r>
      <rPr>
        <sz val="12"/>
        <color theme="1"/>
        <rFont val="Times New Roman"/>
        <family val="1"/>
      </rPr>
      <t>:</t>
    </r>
  </si>
  <si>
    <r>
      <t xml:space="preserve">Uždavinys </t>
    </r>
    <r>
      <rPr>
        <i/>
        <sz val="10"/>
        <color theme="1"/>
        <rFont val="Times New Roman"/>
        <family val="1"/>
      </rPr>
      <t>&lt;įrašyti (jei yra) pilną paraiškos 3.1.2. (2) p. nurodytą uždavinio pavadinimą. Jei nėra, ištrinti 3 uždainio eilutes&gt;</t>
    </r>
    <r>
      <rPr>
        <sz val="12"/>
        <color theme="1"/>
        <rFont val="Times New Roman"/>
        <family val="1"/>
      </rPr>
      <t>:</t>
    </r>
  </si>
  <si>
    <r>
      <t xml:space="preserve">NETIESIOGINĖS PROJEKTO IŠLAIDOS 
</t>
    </r>
    <r>
      <rPr>
        <i/>
        <sz val="10"/>
        <rFont val="Times New Roman"/>
        <family val="1"/>
      </rPr>
      <t>(Netiesioginės projekto išlaidos, kurios nėra skiriamos tiesiogiai projekto veikloms įgyvendinti, tačiau yra tiesiogiai su jomis susijusios, ir yra būtinos. Netiesioginės išlaidos apibrėžtos Kvietimo sąlygose.)</t>
    </r>
  </si>
  <si>
    <r>
      <t>NUOSAVAS INDĖLIS</t>
    </r>
    <r>
      <rPr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(projekto vykdytojo nuosavos lėšos ir/arba projekto partnerio ir/arba kitų projektą finansuojančių subjektų finansinis įnašas)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</si>
</sst>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%"/>
    <numFmt numFmtId="165" formatCode="0.00000%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2"/>
      <color theme="0"/>
      <name val="Times New Roman"/>
      <family val="1"/>
    </font>
    <font>
      <sz val="10"/>
      <color theme="3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right" vertical="center" wrapText="1"/>
      <protection locked="0"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18" fillId="0" borderId="0" xfId="0" applyNumberFormat="1" applyFont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4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2" fontId="2" fillId="0" borderId="13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9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Border="1" applyAlignment="1" applyProtection="1">
      <alignment horizontal="center" vertical="center" wrapText="1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2" fontId="6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6" fillId="2" borderId="26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right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4" fontId="6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2" xfId="0" applyNumberFormat="1" applyFont="1" applyBorder="1" applyAlignment="1" applyProtection="1">
      <alignment horizontal="center" vertical="center" wrapText="1"/>
      <protection locked="0"/>
    </xf>
    <xf numFmtId="4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4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2" fontId="13" fillId="0" borderId="13" xfId="0" applyNumberFormat="1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 wrapText="1"/>
      <protection locked="0"/>
    </xf>
    <xf numFmtId="2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10" fontId="11" fillId="2" borderId="35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165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2" borderId="12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Alignment="1" applyProtection="1">
      <alignment vertical="center"/>
      <protection locked="0"/>
    </xf>
    <xf numFmtId="0" fontId="8" fillId="2" borderId="39" xfId="0" applyFont="1" applyFill="1" applyBorder="1" applyAlignment="1" applyProtection="1">
      <alignment horizontal="left" vertical="center" wrapText="1"/>
      <protection locked="0"/>
    </xf>
    <xf numFmtId="0" fontId="8" fillId="2" borderId="33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 applyProtection="1">
      <alignment horizontal="left" vertical="center" wrapText="1"/>
      <protection locked="0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8" fillId="2" borderId="40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31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4370292</xdr:colOff>
      <xdr:row>0</xdr:row>
      <xdr:rowOff>11206</xdr:rowOff>
    </xdr:from>
    <xdr:to>
      <xdr:col>3</xdr:col>
      <xdr:colOff>399377</xdr:colOff>
      <xdr:row>4</xdr:row>
      <xdr:rowOff>55470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9EAF01-74BC-DEDC-8C54-BBE0F12D75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29" t="33338" r="34517" b="34781"/>
        <a:stretch/>
      </xdr:blipFill>
      <xdr:spPr>
        <a:xfrm>
          <a:off x="5367616" y="11206"/>
          <a:ext cx="840218" cy="847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47"/>
  <sheetViews>
    <sheetView showGridLines="0" tabSelected="1" topLeftCell="A18" zoomScale="85" zoomScaleNormal="85" zoomScalePageLayoutView="60" workbookViewId="0">
      <selection activeCell="N29" sqref="N29"/>
    </sheetView>
  </sheetViews>
  <sheetFormatPr defaultColWidth="9.109375" defaultRowHeight="15.6" x14ac:dyDescent="0.3"/>
  <cols>
    <col min="1" max="1" width="6.88671875" style="73" customWidth="1"/>
    <col min="2" max="2" width="7.44140625" style="73" customWidth="1"/>
    <col min="3" max="3" width="70.109375" style="73" customWidth="1"/>
    <col min="4" max="7" width="17.5546875" style="73" customWidth="1"/>
    <col min="8" max="8" width="24.33203125" style="73" bestFit="1" customWidth="1"/>
    <col min="9" max="9" width="9.109375" style="73" hidden="1" customWidth="1"/>
    <col min="10" max="12" width="9.109375" style="73"/>
    <col min="13" max="13" width="5.44140625" style="73" customWidth="1"/>
    <col min="14" max="14" width="10.6640625" style="73" customWidth="1"/>
    <col min="15" max="16384" width="9.109375" style="73"/>
  </cols>
  <sheetData>
    <row r="2" spans="2:10" x14ac:dyDescent="0.3">
      <c r="G2" s="74" t="s">
        <v>44</v>
      </c>
      <c r="H2" s="75"/>
      <c r="I2" s="2"/>
      <c r="J2" s="2"/>
    </row>
    <row r="3" spans="2:10" x14ac:dyDescent="0.3">
      <c r="G3" s="75"/>
      <c r="H3" s="75"/>
      <c r="I3" s="2"/>
      <c r="J3" s="2"/>
    </row>
    <row r="4" spans="2:10" x14ac:dyDescent="0.3">
      <c r="D4" s="76"/>
      <c r="E4" s="76"/>
      <c r="F4" s="76"/>
      <c r="G4" s="76"/>
      <c r="H4" s="76"/>
    </row>
    <row r="5" spans="2:10" x14ac:dyDescent="0.3">
      <c r="D5" s="76"/>
      <c r="E5" s="76"/>
      <c r="F5" s="76"/>
      <c r="G5" s="76"/>
      <c r="H5" s="76"/>
    </row>
    <row r="6" spans="2:10" ht="18" x14ac:dyDescent="0.3">
      <c r="B6" s="105" t="s">
        <v>16</v>
      </c>
      <c r="C6" s="105"/>
      <c r="D6" s="105"/>
      <c r="E6" s="105"/>
      <c r="F6" s="105"/>
      <c r="G6" s="106"/>
      <c r="H6" s="77"/>
    </row>
    <row r="7" spans="2:10" ht="15.6" customHeight="1" x14ac:dyDescent="0.3">
      <c r="H7" s="76"/>
    </row>
    <row r="8" spans="2:10" ht="64.349999999999994" customHeight="1" x14ac:dyDescent="0.3">
      <c r="B8" s="33" t="s">
        <v>13</v>
      </c>
      <c r="C8" s="46" t="s">
        <v>12</v>
      </c>
      <c r="D8" s="54" t="s">
        <v>57</v>
      </c>
      <c r="E8" s="49" t="s">
        <v>17</v>
      </c>
      <c r="F8" s="54" t="s">
        <v>18</v>
      </c>
      <c r="G8" s="13" t="s">
        <v>19</v>
      </c>
      <c r="H8" s="34" t="s">
        <v>58</v>
      </c>
    </row>
    <row r="9" spans="2:10" ht="13.65" customHeight="1" x14ac:dyDescent="0.3">
      <c r="B9" s="109">
        <v>1</v>
      </c>
      <c r="C9" s="110"/>
      <c r="D9" s="37">
        <v>2</v>
      </c>
      <c r="E9" s="36">
        <v>3</v>
      </c>
      <c r="F9" s="37">
        <v>4</v>
      </c>
      <c r="G9" s="35" t="s">
        <v>38</v>
      </c>
      <c r="H9" s="35">
        <v>6</v>
      </c>
    </row>
    <row r="10" spans="2:10" ht="30" customHeight="1" x14ac:dyDescent="0.3">
      <c r="B10" s="63" t="s">
        <v>8</v>
      </c>
      <c r="C10" s="102" t="s">
        <v>59</v>
      </c>
      <c r="D10" s="103"/>
      <c r="E10" s="103"/>
      <c r="F10" s="103"/>
      <c r="G10" s="103"/>
      <c r="H10" s="104"/>
    </row>
    <row r="11" spans="2:10" ht="15.6" customHeight="1" x14ac:dyDescent="0.3">
      <c r="B11" s="64" t="s">
        <v>3</v>
      </c>
      <c r="C11" s="111" t="s">
        <v>60</v>
      </c>
      <c r="D11" s="112"/>
      <c r="E11" s="112"/>
      <c r="F11" s="113"/>
      <c r="G11" s="40">
        <f>+G12+G16</f>
        <v>0</v>
      </c>
      <c r="H11" s="78"/>
    </row>
    <row r="12" spans="2:10" x14ac:dyDescent="0.3">
      <c r="B12" s="65" t="s">
        <v>40</v>
      </c>
      <c r="C12" s="117" t="s">
        <v>23</v>
      </c>
      <c r="D12" s="118"/>
      <c r="E12" s="118"/>
      <c r="F12" s="120"/>
      <c r="G12" s="41">
        <f>SUM(G13:G15)</f>
        <v>0</v>
      </c>
      <c r="H12" s="79"/>
    </row>
    <row r="13" spans="2:10" ht="31.2" x14ac:dyDescent="0.3">
      <c r="B13" s="66" t="s">
        <v>20</v>
      </c>
      <c r="C13" s="1" t="s">
        <v>61</v>
      </c>
      <c r="D13" s="55"/>
      <c r="E13" s="1"/>
      <c r="F13" s="55"/>
      <c r="G13" s="50">
        <f>E13*F13</f>
        <v>0</v>
      </c>
      <c r="H13" s="80"/>
    </row>
    <row r="14" spans="2:10" ht="31.2" x14ac:dyDescent="0.3">
      <c r="B14" s="67" t="s">
        <v>21</v>
      </c>
      <c r="C14" s="47" t="s">
        <v>62</v>
      </c>
      <c r="D14" s="57"/>
      <c r="E14" s="47"/>
      <c r="F14" s="57"/>
      <c r="G14" s="51">
        <f>E14*F14</f>
        <v>0</v>
      </c>
      <c r="H14" s="81"/>
    </row>
    <row r="15" spans="2:10" x14ac:dyDescent="0.3">
      <c r="B15" s="68" t="s">
        <v>41</v>
      </c>
      <c r="C15" s="44" t="s">
        <v>22</v>
      </c>
      <c r="D15" s="56"/>
      <c r="E15" s="38"/>
      <c r="F15" s="56"/>
      <c r="G15" s="52">
        <f t="shared" ref="G15" si="0">E15*F15</f>
        <v>0</v>
      </c>
      <c r="H15" s="82"/>
    </row>
    <row r="16" spans="2:10" x14ac:dyDescent="0.3">
      <c r="B16" s="65" t="s">
        <v>49</v>
      </c>
      <c r="C16" s="117" t="s">
        <v>28</v>
      </c>
      <c r="D16" s="118"/>
      <c r="E16" s="118"/>
      <c r="F16" s="119"/>
      <c r="G16" s="41">
        <f>SUM(G17)</f>
        <v>0</v>
      </c>
      <c r="H16" s="79"/>
    </row>
    <row r="17" spans="2:9" x14ac:dyDescent="0.3">
      <c r="B17" s="69" t="s">
        <v>50</v>
      </c>
      <c r="C17" s="2" t="s">
        <v>22</v>
      </c>
      <c r="D17" s="58"/>
      <c r="E17" s="2"/>
      <c r="F17" s="58"/>
      <c r="G17" s="53"/>
      <c r="H17" s="83"/>
    </row>
    <row r="18" spans="2:9" ht="31.35" customHeight="1" x14ac:dyDescent="0.3">
      <c r="B18" s="64" t="s">
        <v>4</v>
      </c>
      <c r="C18" s="111" t="s">
        <v>63</v>
      </c>
      <c r="D18" s="114"/>
      <c r="E18" s="112"/>
      <c r="F18" s="115"/>
      <c r="G18" s="40">
        <f>+G19+G22</f>
        <v>0</v>
      </c>
      <c r="H18" s="78"/>
    </row>
    <row r="19" spans="2:9" x14ac:dyDescent="0.3">
      <c r="B19" s="65" t="s">
        <v>7</v>
      </c>
      <c r="C19" s="117" t="s">
        <v>25</v>
      </c>
      <c r="D19" s="118"/>
      <c r="E19" s="118"/>
      <c r="F19" s="120"/>
      <c r="G19" s="41">
        <f>+G20+G21</f>
        <v>0</v>
      </c>
      <c r="H19" s="79"/>
    </row>
    <row r="20" spans="2:9" x14ac:dyDescent="0.3">
      <c r="B20" s="66" t="s">
        <v>51</v>
      </c>
      <c r="C20" s="1" t="s">
        <v>24</v>
      </c>
      <c r="D20" s="55"/>
      <c r="E20" s="1"/>
      <c r="F20" s="55"/>
      <c r="G20" s="50">
        <f>E20*F20</f>
        <v>0</v>
      </c>
      <c r="H20" s="80"/>
    </row>
    <row r="21" spans="2:9" x14ac:dyDescent="0.3">
      <c r="B21" s="68" t="s">
        <v>52</v>
      </c>
      <c r="C21" s="48" t="s">
        <v>22</v>
      </c>
      <c r="D21" s="56"/>
      <c r="E21" s="48"/>
      <c r="F21" s="56"/>
      <c r="G21" s="52">
        <f>E21*F21</f>
        <v>0</v>
      </c>
      <c r="H21" s="82"/>
    </row>
    <row r="22" spans="2:9" x14ac:dyDescent="0.3">
      <c r="B22" s="65" t="s">
        <v>30</v>
      </c>
      <c r="C22" s="117" t="s">
        <v>22</v>
      </c>
      <c r="D22" s="121"/>
      <c r="E22" s="118"/>
      <c r="F22" s="119"/>
      <c r="G22" s="41"/>
      <c r="H22" s="79"/>
    </row>
    <row r="23" spans="2:9" ht="31.35" customHeight="1" x14ac:dyDescent="0.3">
      <c r="B23" s="70" t="s">
        <v>5</v>
      </c>
      <c r="C23" s="116" t="s">
        <v>64</v>
      </c>
      <c r="D23" s="114"/>
      <c r="E23" s="114"/>
      <c r="F23" s="115"/>
      <c r="G23" s="42">
        <f>+G24+G26</f>
        <v>0</v>
      </c>
      <c r="H23" s="84"/>
    </row>
    <row r="24" spans="2:9" x14ac:dyDescent="0.3">
      <c r="B24" s="65" t="s">
        <v>9</v>
      </c>
      <c r="C24" s="117" t="s">
        <v>26</v>
      </c>
      <c r="D24" s="118"/>
      <c r="E24" s="118"/>
      <c r="F24" s="120"/>
      <c r="G24" s="41"/>
      <c r="H24" s="79"/>
    </row>
    <row r="25" spans="2:9" x14ac:dyDescent="0.3">
      <c r="B25" s="69" t="s">
        <v>27</v>
      </c>
      <c r="C25" s="2" t="s">
        <v>22</v>
      </c>
      <c r="D25" s="58"/>
      <c r="E25" s="2"/>
      <c r="F25" s="58"/>
      <c r="G25" s="53"/>
      <c r="H25" s="83"/>
    </row>
    <row r="26" spans="2:9" x14ac:dyDescent="0.3">
      <c r="B26" s="65" t="s">
        <v>39</v>
      </c>
      <c r="C26" s="117" t="s">
        <v>22</v>
      </c>
      <c r="D26" s="118"/>
      <c r="E26" s="118"/>
      <c r="F26" s="120"/>
      <c r="G26" s="43"/>
      <c r="H26" s="79"/>
    </row>
    <row r="27" spans="2:9" ht="30" customHeight="1" x14ac:dyDescent="0.3">
      <c r="B27" s="71" t="s">
        <v>11</v>
      </c>
      <c r="C27" s="122" t="s">
        <v>0</v>
      </c>
      <c r="D27" s="125"/>
      <c r="E27" s="125"/>
      <c r="F27" s="126"/>
      <c r="G27" s="39">
        <f>G11+G18+G23</f>
        <v>0</v>
      </c>
      <c r="H27" s="85"/>
    </row>
    <row r="28" spans="2:9" ht="43.2" customHeight="1" x14ac:dyDescent="0.3">
      <c r="B28" s="72" t="s">
        <v>6</v>
      </c>
      <c r="C28" s="93" t="s">
        <v>65</v>
      </c>
      <c r="D28" s="94"/>
      <c r="E28" s="94"/>
      <c r="F28" s="94"/>
      <c r="G28" s="94"/>
      <c r="H28" s="95"/>
    </row>
    <row r="29" spans="2:9" ht="36.6" customHeight="1" x14ac:dyDescent="0.3">
      <c r="B29" s="65" t="s">
        <v>1</v>
      </c>
      <c r="C29" s="96" t="s">
        <v>55</v>
      </c>
      <c r="D29" s="97"/>
      <c r="E29" s="97"/>
      <c r="F29" s="98"/>
      <c r="G29" s="41">
        <f>SUM(G30:G31)</f>
        <v>0</v>
      </c>
      <c r="H29" s="79"/>
    </row>
    <row r="30" spans="2:9" x14ac:dyDescent="0.3">
      <c r="B30" s="66" t="s">
        <v>46</v>
      </c>
      <c r="C30" s="59" t="s">
        <v>56</v>
      </c>
      <c r="D30" s="61"/>
      <c r="E30" s="59"/>
      <c r="F30" s="61"/>
      <c r="G30" s="50">
        <f>E30*F30</f>
        <v>0</v>
      </c>
      <c r="H30" s="80"/>
    </row>
    <row r="31" spans="2:9" x14ac:dyDescent="0.3">
      <c r="B31" s="68" t="s">
        <v>47</v>
      </c>
      <c r="C31" s="60" t="s">
        <v>22</v>
      </c>
      <c r="D31" s="62"/>
      <c r="E31" s="60"/>
      <c r="F31" s="62"/>
      <c r="G31" s="52"/>
      <c r="H31" s="82"/>
    </row>
    <row r="32" spans="2:9" ht="27.6" customHeight="1" x14ac:dyDescent="0.3">
      <c r="B32" s="71" t="s">
        <v>11</v>
      </c>
      <c r="C32" s="122" t="s">
        <v>48</v>
      </c>
      <c r="D32" s="123"/>
      <c r="E32" s="123"/>
      <c r="F32" s="124"/>
      <c r="G32" s="45">
        <f>G29</f>
        <v>0</v>
      </c>
      <c r="H32" s="86" t="e">
        <f>+(G32/G33)</f>
        <v>#DIV/0!</v>
      </c>
      <c r="I32" s="92">
        <v>0.1</v>
      </c>
    </row>
    <row r="33" spans="2:12" ht="27.6" customHeight="1" x14ac:dyDescent="0.3">
      <c r="B33" s="71" t="s">
        <v>11</v>
      </c>
      <c r="C33" s="99" t="s">
        <v>10</v>
      </c>
      <c r="D33" s="100"/>
      <c r="E33" s="100"/>
      <c r="F33" s="101"/>
      <c r="G33" s="39">
        <f>+G32+G27</f>
        <v>0</v>
      </c>
      <c r="H33" s="85"/>
    </row>
    <row r="34" spans="2:12" ht="26.4" customHeight="1" x14ac:dyDescent="0.3">
      <c r="G34" s="87"/>
      <c r="I34" s="88"/>
    </row>
    <row r="35" spans="2:12" ht="33.6" customHeight="1" x14ac:dyDescent="0.3">
      <c r="B35" s="107" t="s">
        <v>14</v>
      </c>
      <c r="C35" s="108"/>
      <c r="D35" s="21" t="s">
        <v>15</v>
      </c>
      <c r="E35" s="13" t="s">
        <v>2</v>
      </c>
      <c r="F35" s="3"/>
      <c r="G35" s="3"/>
    </row>
    <row r="36" spans="2:12" ht="33.6" customHeight="1" x14ac:dyDescent="0.3">
      <c r="B36" s="31"/>
      <c r="C36" s="32" t="s">
        <v>45</v>
      </c>
      <c r="D36" s="22" t="e">
        <f>+D37+D38</f>
        <v>#DIV/0!</v>
      </c>
      <c r="E36" s="17">
        <f>G33</f>
        <v>0</v>
      </c>
      <c r="F36" s="4"/>
      <c r="G36" s="3"/>
    </row>
    <row r="37" spans="2:12" ht="33.6" customHeight="1" x14ac:dyDescent="0.3">
      <c r="B37" s="26" t="s">
        <v>3</v>
      </c>
      <c r="C37" s="27" t="s">
        <v>29</v>
      </c>
      <c r="D37" s="90" t="e">
        <f>+E37/E36</f>
        <v>#DIV/0!</v>
      </c>
      <c r="E37" s="28"/>
      <c r="F37" s="5"/>
      <c r="G37" s="6"/>
    </row>
    <row r="38" spans="2:12" ht="48" customHeight="1" x14ac:dyDescent="0.3">
      <c r="B38" s="29" t="s">
        <v>4</v>
      </c>
      <c r="C38" s="30" t="s">
        <v>66</v>
      </c>
      <c r="D38" s="90" t="e">
        <f>+E38/E36</f>
        <v>#DIV/0!</v>
      </c>
      <c r="E38" s="91">
        <f>E36-E37</f>
        <v>0</v>
      </c>
      <c r="F38" s="7"/>
      <c r="G38" s="6"/>
      <c r="I38" s="2"/>
      <c r="J38" s="2"/>
      <c r="K38" s="2"/>
      <c r="L38" s="2"/>
    </row>
    <row r="39" spans="2:12" ht="33.6" customHeight="1" x14ac:dyDescent="0.3">
      <c r="B39" s="18" t="s">
        <v>7</v>
      </c>
      <c r="C39" s="19" t="s">
        <v>54</v>
      </c>
      <c r="D39" s="23"/>
      <c r="E39" s="20"/>
      <c r="F39" s="5"/>
      <c r="G39" s="6"/>
    </row>
    <row r="40" spans="2:12" ht="33.6" customHeight="1" x14ac:dyDescent="0.3">
      <c r="B40" s="9" t="s">
        <v>30</v>
      </c>
      <c r="C40" s="11" t="s">
        <v>31</v>
      </c>
      <c r="D40" s="24"/>
      <c r="E40" s="15"/>
      <c r="F40" s="5"/>
      <c r="G40" s="6"/>
    </row>
    <row r="41" spans="2:12" ht="33.6" customHeight="1" x14ac:dyDescent="0.3">
      <c r="B41" s="9" t="s">
        <v>32</v>
      </c>
      <c r="C41" s="11" t="s">
        <v>35</v>
      </c>
      <c r="D41" s="24"/>
      <c r="E41" s="14"/>
      <c r="F41" s="5"/>
      <c r="G41" s="6"/>
    </row>
    <row r="42" spans="2:12" ht="33.6" customHeight="1" x14ac:dyDescent="0.3">
      <c r="B42" s="9" t="s">
        <v>33</v>
      </c>
      <c r="C42" s="11" t="s">
        <v>36</v>
      </c>
      <c r="D42" s="24"/>
      <c r="E42" s="14"/>
      <c r="F42" s="5"/>
      <c r="G42" s="6"/>
    </row>
    <row r="43" spans="2:12" ht="33.6" customHeight="1" x14ac:dyDescent="0.3">
      <c r="B43" s="9" t="s">
        <v>34</v>
      </c>
      <c r="C43" s="11" t="s">
        <v>37</v>
      </c>
      <c r="D43" s="24"/>
      <c r="E43" s="14"/>
      <c r="F43" s="8"/>
      <c r="G43" s="6"/>
    </row>
    <row r="44" spans="2:12" ht="33.6" customHeight="1" x14ac:dyDescent="0.3">
      <c r="B44" s="9" t="s">
        <v>42</v>
      </c>
      <c r="C44" s="11" t="s">
        <v>37</v>
      </c>
      <c r="D44" s="24"/>
      <c r="E44" s="14"/>
      <c r="F44" s="5"/>
      <c r="G44" s="6"/>
    </row>
    <row r="45" spans="2:12" ht="33.6" customHeight="1" x14ac:dyDescent="0.3">
      <c r="B45" s="10" t="s">
        <v>43</v>
      </c>
      <c r="C45" s="12" t="s">
        <v>37</v>
      </c>
      <c r="D45" s="25"/>
      <c r="E45" s="16"/>
      <c r="F45" s="5"/>
      <c r="G45" s="6"/>
    </row>
    <row r="47" spans="2:12" ht="16.2" x14ac:dyDescent="0.3">
      <c r="B47" s="89" t="s">
        <v>53</v>
      </c>
    </row>
  </sheetData>
  <mergeCells count="18">
    <mergeCell ref="B35:C35"/>
    <mergeCell ref="B9:C9"/>
    <mergeCell ref="C11:F11"/>
    <mergeCell ref="C18:F18"/>
    <mergeCell ref="C23:F23"/>
    <mergeCell ref="C16:F16"/>
    <mergeCell ref="C19:F19"/>
    <mergeCell ref="C12:F12"/>
    <mergeCell ref="C22:F22"/>
    <mergeCell ref="C26:F26"/>
    <mergeCell ref="C24:F24"/>
    <mergeCell ref="C32:F32"/>
    <mergeCell ref="C27:F27"/>
    <mergeCell ref="C28:H28"/>
    <mergeCell ref="C29:F29"/>
    <mergeCell ref="C33:F33"/>
    <mergeCell ref="C10:H10"/>
    <mergeCell ref="B6:G6"/>
  </mergeCells>
  <phoneticPr fontId="1" type="noConversion"/>
  <conditionalFormatting sqref="H32">
    <cfRule type="cellIs" dxfId="4" priority="1" operator="greaterThan">
      <formula>$I$32</formula>
    </cfRule>
    <cfRule type="cellIs" dxfId="3" priority="2" operator="greaterThan">
      <formula>$I$32</formula>
    </cfRule>
    <cfRule type="cellIs" dxfId="2" priority="3" operator="greaterThan">
      <formula>$I$32</formula>
    </cfRule>
    <cfRule type="cellIs" dxfId="1" priority="4" operator="greaterThan">
      <formula>10</formula>
    </cfRule>
  </conditionalFormatting>
  <conditionalFormatting sqref="I34">
    <cfRule type="expression" dxfId="0" priority="7">
      <formula>#REF!&gt;25</formula>
    </cfRule>
  </conditionalFormatting>
  <pageMargins left="0.70866141732283472" right="0.59055118110236227" top="0.59055118110236227" bottom="0.59055118110236227" header="0.31496062992125984" footer="0.31496062992125984"/>
  <pageSetup paperSize="9"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ExportDate xmlns="a843bbba-5665-4b5f-aacc-cdcb1c804839" xsi:nil="true"/>
    <DmsDocPrepDocSendReg xmlns="028236e2-f653-4d19-ab67-4d06a9145e0c" xsi:nil="true"/>
    <DmsDocPrepListOrderNo xmlns="4b2e9d09-07c5-42d4-ad0a-92e216c40b99">2</DmsDocPrepListOrder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3" ma:contentTypeDescription="" ma:contentTypeScope="" ma:versionID="793df666ba0bf5a191b36fdaf1d58a93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xmlns:ns5="a843bbba-5665-4b5f-aacc-cdcb1c804839" targetNamespace="http://schemas.microsoft.com/office/2006/metadata/properties" ma:root="true" ma:fieldsID="c12fd19ff4577ed42839b4b21aaac4ba" ns2:_="" ns3:_="" ns4:_="" ns5:_="">
    <xsd:import namespace="4b2e9d09-07c5-42d4-ad0a-92e216c40b99"/>
    <xsd:import namespace="f5ebda27-b626-448f-a7d1-d1cf5ad133fa"/>
    <xsd:import namespace="028236e2-f653-4d19-ab67-4d06a9145e0c"/>
    <xsd:import namespace="a843bbba-5665-4b5f-aacc-cdcb1c804839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  <xsd:element ref="ns5:Expo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bbba-5665-4b5f-aacc-cdcb1c804839" elementFormDefault="qualified">
    <xsd:import namespace="http://schemas.microsoft.com/office/2006/documentManagement/types"/>
    <xsd:import namespace="http://schemas.microsoft.com/office/infopath/2007/PartnerControls"/>
    <xsd:element name="ExportDate" ma:index="11" nillable="true" ma:displayName="ExportDate" ma:format="DateOnly" ma:internalName="Export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1205B-B9D3-4EA3-BD2D-FE28BCC8D63D}">
  <ds:schemaRefs>
    <ds:schemaRef ds:uri="http://schemas.openxmlformats.org/package/2006/metadata/core-properties"/>
    <ds:schemaRef ds:uri="http://purl.org/dc/elements/1.1/"/>
    <ds:schemaRef ds:uri="http://purl.org/dc/dcmitype/"/>
    <ds:schemaRef ds:uri="a843bbba-5665-4b5f-aacc-cdcb1c804839"/>
    <ds:schemaRef ds:uri="028236e2-f653-4d19-ab67-4d06a9145e0c"/>
    <ds:schemaRef ds:uri="http://www.w3.org/XML/1998/namespace"/>
    <ds:schemaRef ds:uri="http://schemas.microsoft.com/office/2006/documentManagement/types"/>
    <ds:schemaRef ds:uri="f5ebda27-b626-448f-a7d1-d1cf5ad133fa"/>
    <ds:schemaRef ds:uri="http://schemas.microsoft.com/office/infopath/2007/PartnerControls"/>
    <ds:schemaRef ds:uri="http://purl.org/dc/terms/"/>
    <ds:schemaRef ds:uri="4b2e9d09-07c5-42d4-ad0a-92e216c40b9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F523FFC-5AF2-42F9-B52E-EA812EEEB0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1ADEC3-B742-41A1-A464-BE426FEBB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a843bbba-5665-4b5f-aacc-cdcb1c804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Projekto sąmata</vt:lpstr>
      <vt:lpstr>'Projekto sąmata'!Print_Area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priedas - Projekto sąmata</dc:title>
  <dc:creator/>
  <cp:lastModifiedBy/>
  <dcterms:created xsi:type="dcterms:W3CDTF">2006-09-16T00:00:00Z</dcterms:created>
  <dcterms:modified xsi:type="dcterms:W3CDTF">2024-03-20T13:34:03Z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898;#Greta Motuzaitė-Pastore;#203;#Lina Janionytė;#793;#Kristina Dūdaitė;#288;#Neringa Janušienė;#1154;#Vilma Vaičeliūnė;#195;#Raimonda Serbentienė;#768;#Erika Simaitė;#284;#Eglė Uleckienė;#234;#Rasa Suraučienė;#232;#Lidija Kašubienė</vt:lpwstr>
  </property>
  <property fmtid="{D5CDD505-2E9C-101B-9397-08002B2CF9AE}" pid="5" name="DmsPermissionsConfid">
    <vt:bool>true</vt:bool>
  </property>
  <property fmtid="{D5CDD505-2E9C-101B-9397-08002B2CF9AE}" pid="6" name="DmsPermissionsDivisions">
    <vt:lpwstr/>
  </property>
  <property fmtid="{D5CDD505-2E9C-101B-9397-08002B2CF9AE}" pid="7" name="TaxCatchAll">
    <vt:lpwstr/>
  </property>
</Properties>
</file>